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480" yWindow="480" windowWidth="26520" windowHeight="15060"/>
  </bookViews>
  <sheets>
    <sheet name="ICD-10 Outpatient" sheetId="1" r:id="rId1"/>
    <sheet name="Sheet3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E135" i="1" l="1"/>
  <c r="BE136" i="1"/>
  <c r="BE137" i="1"/>
  <c r="BD135" i="1"/>
  <c r="BD136" i="1"/>
  <c r="BE139" i="1"/>
  <c r="AZ135" i="1"/>
  <c r="AZ136" i="1"/>
  <c r="AZ137" i="1"/>
  <c r="AZ141" i="1"/>
  <c r="AW135" i="1"/>
  <c r="AX135" i="1"/>
  <c r="AY135" i="1"/>
  <c r="AW136" i="1"/>
  <c r="AX136" i="1"/>
  <c r="AY136" i="1"/>
  <c r="AZ139" i="1"/>
  <c r="BA135" i="1"/>
  <c r="BA136" i="1"/>
  <c r="BA137" i="1"/>
  <c r="BA139" i="1"/>
  <c r="BA141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R136" i="1"/>
  <c r="AR137" i="1"/>
  <c r="AR141" i="1"/>
  <c r="AS135" i="1"/>
  <c r="AT135" i="1"/>
  <c r="AU135" i="1"/>
  <c r="AV135" i="1"/>
  <c r="AV136" i="1"/>
  <c r="AV137" i="1"/>
  <c r="AV141" i="1"/>
  <c r="BB135" i="1"/>
  <c r="BC135" i="1"/>
  <c r="I136" i="1"/>
  <c r="J136" i="1"/>
  <c r="K136" i="1"/>
  <c r="L136" i="1"/>
  <c r="M136" i="1"/>
  <c r="M137" i="1"/>
  <c r="M141" i="1"/>
  <c r="N136" i="1"/>
  <c r="O136" i="1"/>
  <c r="P136" i="1"/>
  <c r="Q136" i="1"/>
  <c r="R136" i="1"/>
  <c r="S136" i="1"/>
  <c r="T136" i="1"/>
  <c r="U136" i="1"/>
  <c r="U137" i="1"/>
  <c r="U141" i="1"/>
  <c r="V136" i="1"/>
  <c r="W136" i="1"/>
  <c r="X136" i="1"/>
  <c r="Y136" i="1"/>
  <c r="Z136" i="1"/>
  <c r="AA136" i="1"/>
  <c r="AB136" i="1"/>
  <c r="AC136" i="1"/>
  <c r="AC137" i="1"/>
  <c r="AC141" i="1"/>
  <c r="AD136" i="1"/>
  <c r="AE136" i="1"/>
  <c r="AF136" i="1"/>
  <c r="AG136" i="1"/>
  <c r="AH136" i="1"/>
  <c r="AI136" i="1"/>
  <c r="AJ136" i="1"/>
  <c r="AJ137" i="1"/>
  <c r="AJ141" i="1"/>
  <c r="AK136" i="1"/>
  <c r="AK137" i="1"/>
  <c r="AK141" i="1"/>
  <c r="AL136" i="1"/>
  <c r="AM136" i="1"/>
  <c r="AN136" i="1"/>
  <c r="AO136" i="1"/>
  <c r="AP136" i="1"/>
  <c r="AQ136" i="1"/>
  <c r="AS136" i="1"/>
  <c r="AS137" i="1"/>
  <c r="AS141" i="1"/>
  <c r="AT136" i="1"/>
  <c r="AU136" i="1"/>
  <c r="BB136" i="1"/>
  <c r="BB137" i="1"/>
  <c r="BB141" i="1"/>
  <c r="BC136" i="1"/>
  <c r="I137" i="1"/>
  <c r="I141" i="1"/>
  <c r="H138" i="1"/>
  <c r="AB137" i="1"/>
  <c r="AB141" i="1"/>
  <c r="L137" i="1"/>
  <c r="L141" i="1"/>
  <c r="X137" i="1"/>
  <c r="X141" i="1"/>
  <c r="AN137" i="1"/>
  <c r="AN141" i="1"/>
  <c r="T137" i="1"/>
  <c r="T141" i="1"/>
  <c r="AO137" i="1"/>
  <c r="AO141" i="1"/>
  <c r="AG137" i="1"/>
  <c r="AG141" i="1"/>
  <c r="AF137" i="1"/>
  <c r="AF141" i="1"/>
  <c r="P137" i="1"/>
  <c r="P141" i="1"/>
  <c r="AW137" i="1"/>
  <c r="AW141" i="1"/>
  <c r="Y137" i="1"/>
  <c r="Y141" i="1"/>
  <c r="Q137" i="1"/>
  <c r="Q141" i="1"/>
  <c r="AY137" i="1"/>
  <c r="AY141" i="1"/>
  <c r="AU137" i="1"/>
  <c r="AU141" i="1"/>
  <c r="AQ137" i="1"/>
  <c r="AQ141" i="1"/>
  <c r="AM137" i="1"/>
  <c r="AM141" i="1"/>
  <c r="AI137" i="1"/>
  <c r="AI141" i="1"/>
  <c r="AE137" i="1"/>
  <c r="AE141" i="1"/>
  <c r="AA137" i="1"/>
  <c r="AA141" i="1"/>
  <c r="W137" i="1"/>
  <c r="W141" i="1"/>
  <c r="S137" i="1"/>
  <c r="S141" i="1"/>
  <c r="O137" i="1"/>
  <c r="O141" i="1"/>
  <c r="K137" i="1"/>
  <c r="K141" i="1"/>
  <c r="BC137" i="1"/>
  <c r="AT137" i="1"/>
  <c r="AT141" i="1"/>
  <c r="AP137" i="1"/>
  <c r="AP141" i="1"/>
  <c r="AH137" i="1"/>
  <c r="AH141" i="1"/>
  <c r="AD137" i="1"/>
  <c r="AD141" i="1"/>
  <c r="Z137" i="1"/>
  <c r="Z141" i="1"/>
  <c r="V137" i="1"/>
  <c r="V141" i="1"/>
  <c r="R137" i="1"/>
  <c r="R141" i="1"/>
  <c r="N137" i="1"/>
  <c r="N141" i="1"/>
  <c r="J137" i="1"/>
  <c r="J141" i="1"/>
  <c r="BD137" i="1"/>
  <c r="AX137" i="1"/>
  <c r="AX141" i="1"/>
  <c r="AL137" i="1"/>
  <c r="AL141" i="1"/>
  <c r="AW139" i="1"/>
  <c r="AM139" i="1"/>
  <c r="R139" i="1"/>
  <c r="G13" i="1"/>
  <c r="H136" i="1"/>
  <c r="H137" i="1"/>
</calcChain>
</file>

<file path=xl/sharedStrings.xml><?xml version="1.0" encoding="utf-8"?>
<sst xmlns="http://schemas.openxmlformats.org/spreadsheetml/2006/main" count="105" uniqueCount="104">
  <si>
    <t>PRECYSE UNIVERSITY LRS REPORT</t>
  </si>
  <si>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</si>
  <si>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</si>
  <si>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</si>
  <si>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</si>
  <si>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</si>
  <si>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</si>
  <si>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</si>
  <si>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</si>
  <si>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</si>
  <si>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</si>
  <si>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</si>
  <si>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</si>
  <si>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</si>
  <si>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</si>
  <si>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</si>
  <si>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</si>
  <si>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</si>
  <si>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</si>
  <si>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</si>
  <si>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</si>
  <si>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</si>
  <si>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</si>
  <si>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</si>
  <si>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</si>
  <si>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</si>
  <si>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</si>
  <si>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</si>
  <si>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</si>
  <si>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</si>
  <si>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</si>
  <si>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</si>
  <si>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</si>
  <si>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</si>
  <si>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</si>
  <si>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</si>
  <si>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</si>
  <si>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</si>
  <si>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</si>
  <si>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</si>
  <si>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</si>
  <si>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</si>
  <si>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</si>
  <si>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</si>
  <si>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</si>
  <si>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</si>
  <si>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</si>
  <si>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</si>
  <si>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</si>
  <si>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</si>
  <si>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</si>
  <si>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</si>
  <si>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</si>
  <si>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</si>
  <si>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 xml:space="preserve"> </t>
  </si>
  <si>
    <t>Actual Total</t>
  </si>
  <si>
    <t>Maximum Total</t>
  </si>
  <si>
    <t>% Correct</t>
  </si>
  <si>
    <t>Excellent Knowledge</t>
  </si>
  <si>
    <t>Good Knowledge</t>
  </si>
  <si>
    <t>Satisfactory Knowledge</t>
  </si>
  <si>
    <t>Limited Knowledge</t>
  </si>
  <si>
    <t>Insufficent Knowledge</t>
  </si>
  <si>
    <t>Section Scores</t>
  </si>
  <si>
    <t>Test Q#</t>
  </si>
  <si>
    <t>Section Q#</t>
  </si>
  <si>
    <t>Case Study 1</t>
  </si>
  <si>
    <t>Case Study 2</t>
  </si>
  <si>
    <t>Case Study 3</t>
  </si>
  <si>
    <t>Max Pts</t>
  </si>
  <si>
    <t>Conventions and General Guidelines</t>
  </si>
  <si>
    <t>Chapter-Specific Guidelines</t>
  </si>
  <si>
    <t>Sequencing</t>
  </si>
  <si>
    <t>#46</t>
  </si>
  <si>
    <t>#47</t>
  </si>
  <si>
    <t>#48</t>
  </si>
  <si>
    <t>#49</t>
  </si>
  <si>
    <t>Section Score: Conventions and General Guidelines</t>
  </si>
  <si>
    <t>Section Score:  Sequencing</t>
  </si>
  <si>
    <t>Section Score: Case Study 1</t>
  </si>
  <si>
    <t>Section Score: Chapter-Specific Guidelines</t>
  </si>
  <si>
    <t>Organization</t>
  </si>
  <si>
    <t>Number of Tests Reported</t>
  </si>
  <si>
    <t>QUESTION SCORE LEGEND</t>
  </si>
  <si>
    <t>25-50%</t>
  </si>
  <si>
    <t>Correct</t>
  </si>
  <si>
    <t>0-25%</t>
  </si>
  <si>
    <t>TEST SCORE LEGEND</t>
  </si>
  <si>
    <t>90-100%</t>
  </si>
  <si>
    <t>80-90%</t>
  </si>
  <si>
    <t>70-80%</t>
  </si>
  <si>
    <t>60-70%</t>
  </si>
  <si>
    <t>0-60%</t>
  </si>
  <si>
    <t>* Refer to the full report for detailed description of each scoring level.</t>
  </si>
  <si>
    <t>Date:   April 28, 2014</t>
  </si>
  <si>
    <t>Z51.81</t>
  </si>
  <si>
    <t xml:space="preserve">Z79.01 </t>
  </si>
  <si>
    <t>Z86.718</t>
  </si>
  <si>
    <t>I50.9</t>
  </si>
  <si>
    <t xml:space="preserve"> C50.911</t>
  </si>
  <si>
    <t>J20.9</t>
  </si>
  <si>
    <t>R91.8</t>
  </si>
  <si>
    <t xml:space="preserve">Z51.11 </t>
  </si>
  <si>
    <t>Precyse: Assessment: Coding - Baseline - ICD-10 Ancillary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</si>
</sst>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0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Font="1" applyFill="1" applyBorder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22" fontId="0" fillId="3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/>
    <xf numFmtId="0" fontId="10" fillId="0" borderId="0" xfId="0" applyFont="1"/>
    <xf numFmtId="0" fontId="10" fillId="0" borderId="13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0" fillId="6" borderId="0" xfId="0" applyFill="1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/>
    <xf numFmtId="0" fontId="0" fillId="6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6" borderId="0" xfId="0" applyFill="1"/>
    <xf numFmtId="0" fontId="0" fillId="0" borderId="0" xfId="0"/>
    <xf numFmtId="0" fontId="0" fillId="6" borderId="0" xfId="0" applyFill="1"/>
    <xf numFmtId="0" fontId="0" fillId="0" borderId="0" xfId="0" applyFill="1"/>
    <xf numFmtId="0" fontId="0" fillId="6" borderId="0" xfId="0" applyFill="1"/>
    <xf numFmtId="0" fontId="0" fillId="0" borderId="0" xfId="0" applyFill="1"/>
    <xf numFmtId="0" fontId="0" fillId="0" borderId="0" xfId="0"/>
    <xf numFmtId="0" fontId="0" fillId="6" borderId="0" xfId="0" applyFill="1"/>
    <xf numFmtId="0" fontId="0" fillId="0" borderId="0" xfId="0" applyFill="1"/>
    <xf numFmtId="0" fontId="0" fillId="6" borderId="0" xfId="0" applyFill="1"/>
    <xf numFmtId="0" fontId="0" fillId="0" borderId="0" xfId="0" applyFill="1"/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/>
    <xf numFmtId="0" fontId="1" fillId="8" borderId="7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9" fillId="9" borderId="8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0" fontId="9" fillId="10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11" borderId="8" xfId="0" applyFont="1" applyFill="1" applyBorder="1" applyAlignment="1" applyProtection="1">
      <alignment horizontal="left"/>
      <protection locked="0"/>
    </xf>
    <xf numFmtId="0" fontId="9" fillId="7" borderId="8" xfId="0" applyFont="1" applyFill="1" applyBorder="1" applyAlignment="1" applyProtection="1">
      <alignment horizontal="left"/>
      <protection locked="0"/>
    </xf>
    <xf numFmtId="0" fontId="9" fillId="12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22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_Sheet1" xfId="1"/>
  </cellStyles>
  <dxfs count="15"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12633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8"/>
  <sheetViews>
    <sheetView tabSelected="1" topLeftCell="A3" zoomScale="70" zoomScaleNormal="70" zoomScalePageLayoutView="70" workbookViewId="0">
      <pane xSplit="2" ySplit="12" topLeftCell="C16" activePane="bottomRight" state="frozen"/>
      <selection activeCell="A3" sqref="A3"/>
      <selection pane="topRight" activeCell="C3" sqref="C3"/>
      <selection pane="bottomLeft" activeCell="A14" sqref="A14"/>
      <selection pane="bottomRight" activeCell="C6" sqref="C6:R6"/>
    </sheetView>
  </sheetViews>
  <sheetFormatPr baseColWidth="10" defaultColWidth="8.83203125" defaultRowHeight="14" x14ac:dyDescent="0"/>
  <cols>
    <col min="1" max="1" width="20.5" customWidth="1"/>
    <col min="2" max="2" width="22.6640625" customWidth="1"/>
    <col min="3" max="3" width="43.83203125" style="3" customWidth="1"/>
    <col min="4" max="4" width="21.6640625" style="19" customWidth="1"/>
    <col min="5" max="5" width="18.33203125" style="16" customWidth="1"/>
    <col min="6" max="6" width="16.5" customWidth="1"/>
    <col min="7" max="7" width="10.6640625" style="19" customWidth="1"/>
    <col min="8" max="8" width="12.5" style="19" customWidth="1"/>
    <col min="9" max="28" width="8.1640625" style="19" customWidth="1"/>
    <col min="29" max="49" width="10.6640625" style="19" customWidth="1"/>
    <col min="50" max="57" width="15.6640625" style="19" customWidth="1"/>
  </cols>
  <sheetData>
    <row r="1" spans="1:57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7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7" s="21" customForma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9"/>
      <c r="BE3" s="19"/>
    </row>
    <row r="4" spans="1:57" s="21" customForma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19"/>
      <c r="BE4" s="19"/>
    </row>
    <row r="5" spans="1:57" ht="15.75" customHeight="1">
      <c r="A5" s="1"/>
      <c r="B5" s="1"/>
      <c r="C5" s="72" t="s">
        <v>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7" ht="15.75" customHeight="1">
      <c r="A6" s="1"/>
      <c r="B6" s="1"/>
      <c r="C6" s="72" t="s">
        <v>103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7" ht="15.75" customHeight="1">
      <c r="A7" s="1"/>
      <c r="B7" s="1"/>
      <c r="C7" s="73" t="s">
        <v>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7" ht="15.75" customHeight="1">
      <c r="A8" s="1"/>
      <c r="B8" s="1"/>
      <c r="C8" s="73" t="s">
        <v>94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54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7" ht="17.25" customHeight="1" thickBot="1">
      <c r="A9" s="1"/>
      <c r="B9" s="1"/>
      <c r="C9" s="2"/>
      <c r="D9" s="2"/>
      <c r="E9" s="2"/>
      <c r="F9" s="4"/>
      <c r="G9" s="49"/>
      <c r="H9" s="74"/>
      <c r="I9" s="74"/>
      <c r="J9" s="5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7" s="21" customFormat="1" ht="16" thickTop="1">
      <c r="A10" s="1"/>
      <c r="B10" s="1"/>
      <c r="C10" s="2"/>
      <c r="D10" s="2"/>
      <c r="E10" s="2"/>
      <c r="F10" s="2"/>
      <c r="G10" s="2"/>
      <c r="H10" s="2"/>
      <c r="I10" s="77" t="s">
        <v>70</v>
      </c>
      <c r="J10" s="80"/>
      <c r="K10" s="80"/>
      <c r="L10" s="80"/>
      <c r="M10" s="80"/>
      <c r="N10" s="80"/>
      <c r="O10" s="80"/>
      <c r="P10" s="80"/>
      <c r="Q10" s="80"/>
      <c r="R10" s="81"/>
      <c r="S10" s="75" t="s">
        <v>71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82"/>
      <c r="AN10" s="75" t="s">
        <v>72</v>
      </c>
      <c r="AO10" s="76"/>
      <c r="AP10" s="76"/>
      <c r="AQ10" s="76"/>
      <c r="AR10" s="76"/>
      <c r="AS10" s="76"/>
      <c r="AT10" s="76"/>
      <c r="AU10" s="76"/>
      <c r="AV10" s="76"/>
      <c r="AW10" s="82"/>
      <c r="AX10" s="75" t="s">
        <v>66</v>
      </c>
      <c r="AY10" s="83"/>
      <c r="AZ10" s="83"/>
      <c r="BA10" s="84"/>
      <c r="BB10" s="75" t="s">
        <v>67</v>
      </c>
      <c r="BC10" s="76"/>
      <c r="BD10" s="77" t="s">
        <v>68</v>
      </c>
      <c r="BE10" s="78"/>
    </row>
    <row r="11" spans="1:57">
      <c r="A11" s="5"/>
      <c r="B11" s="5"/>
      <c r="C11" s="5"/>
      <c r="D11" s="5"/>
      <c r="E11" s="5"/>
      <c r="F11" s="5"/>
      <c r="G11" s="5"/>
      <c r="H11" s="5" t="s">
        <v>64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  <c r="V11" s="7" t="s">
        <v>22</v>
      </c>
      <c r="W11" s="7" t="s">
        <v>23</v>
      </c>
      <c r="X11" s="7" t="s">
        <v>24</v>
      </c>
      <c r="Y11" s="7" t="s">
        <v>25</v>
      </c>
      <c r="Z11" s="7" t="s">
        <v>26</v>
      </c>
      <c r="AA11" s="7" t="s">
        <v>27</v>
      </c>
      <c r="AB11" s="20" t="s">
        <v>28</v>
      </c>
      <c r="AC11" s="7" t="s">
        <v>29</v>
      </c>
      <c r="AD11" s="7" t="s">
        <v>30</v>
      </c>
      <c r="AE11" s="7" t="s">
        <v>31</v>
      </c>
      <c r="AF11" s="7" t="s">
        <v>32</v>
      </c>
      <c r="AG11" s="7" t="s">
        <v>33</v>
      </c>
      <c r="AH11" s="7" t="s">
        <v>34</v>
      </c>
      <c r="AI11" s="7" t="s">
        <v>35</v>
      </c>
      <c r="AJ11" s="7" t="s">
        <v>36</v>
      </c>
      <c r="AK11" s="7" t="s">
        <v>37</v>
      </c>
      <c r="AL11" s="7" t="s">
        <v>38</v>
      </c>
      <c r="AM11" s="7" t="s">
        <v>39</v>
      </c>
      <c r="AN11" s="7" t="s">
        <v>40</v>
      </c>
      <c r="AO11" s="7" t="s">
        <v>41</v>
      </c>
      <c r="AP11" s="7" t="s">
        <v>42</v>
      </c>
      <c r="AQ11" s="7" t="s">
        <v>43</v>
      </c>
      <c r="AR11" s="7" t="s">
        <v>44</v>
      </c>
      <c r="AS11" s="7" t="s">
        <v>45</v>
      </c>
      <c r="AT11" s="7" t="s">
        <v>46</v>
      </c>
      <c r="AU11" s="7" t="s">
        <v>47</v>
      </c>
      <c r="AV11" s="7" t="s">
        <v>48</v>
      </c>
      <c r="AW11" s="7" t="s">
        <v>49</v>
      </c>
      <c r="AX11" s="7" t="s">
        <v>50</v>
      </c>
      <c r="AY11" s="7" t="s">
        <v>51</v>
      </c>
      <c r="AZ11" s="7" t="s">
        <v>52</v>
      </c>
      <c r="BA11" s="7" t="s">
        <v>53</v>
      </c>
      <c r="BB11" s="7" t="s">
        <v>73</v>
      </c>
      <c r="BC11" s="7" t="s">
        <v>74</v>
      </c>
      <c r="BD11" s="7" t="s">
        <v>75</v>
      </c>
      <c r="BE11" s="7" t="s">
        <v>76</v>
      </c>
    </row>
    <row r="12" spans="1:57">
      <c r="A12" s="8"/>
      <c r="B12" s="8"/>
      <c r="C12" s="8"/>
      <c r="D12" s="8"/>
      <c r="E12" s="17"/>
      <c r="F12" s="8"/>
      <c r="G12" s="9"/>
      <c r="H12" s="9" t="s">
        <v>65</v>
      </c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9">
        <v>8</v>
      </c>
      <c r="Q12" s="9">
        <v>9</v>
      </c>
      <c r="R12" s="9">
        <v>10</v>
      </c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9">
        <v>6</v>
      </c>
      <c r="Y12" s="9">
        <v>7</v>
      </c>
      <c r="Z12" s="9">
        <v>8</v>
      </c>
      <c r="AA12" s="9">
        <v>9</v>
      </c>
      <c r="AB12" s="9">
        <v>10</v>
      </c>
      <c r="AC12" s="9">
        <v>11</v>
      </c>
      <c r="AD12" s="9">
        <v>12</v>
      </c>
      <c r="AE12" s="9">
        <v>13</v>
      </c>
      <c r="AF12" s="9">
        <v>14</v>
      </c>
      <c r="AG12" s="9">
        <v>15</v>
      </c>
      <c r="AH12" s="9">
        <v>16</v>
      </c>
      <c r="AI12" s="9">
        <v>17</v>
      </c>
      <c r="AJ12" s="9">
        <v>18</v>
      </c>
      <c r="AK12" s="9">
        <v>19</v>
      </c>
      <c r="AL12" s="9">
        <v>20</v>
      </c>
      <c r="AM12" s="9">
        <v>21</v>
      </c>
      <c r="AN12" s="9">
        <v>1</v>
      </c>
      <c r="AO12" s="9">
        <v>2</v>
      </c>
      <c r="AP12" s="9">
        <v>3</v>
      </c>
      <c r="AQ12" s="9">
        <v>4</v>
      </c>
      <c r="AR12" s="9">
        <v>5</v>
      </c>
      <c r="AS12" s="9">
        <v>6</v>
      </c>
      <c r="AT12" s="9">
        <v>7</v>
      </c>
      <c r="AU12" s="9">
        <v>8</v>
      </c>
      <c r="AV12" s="9">
        <v>9</v>
      </c>
      <c r="AW12" s="9">
        <v>10</v>
      </c>
      <c r="AX12" s="9">
        <v>1</v>
      </c>
      <c r="AY12" s="9">
        <v>2</v>
      </c>
      <c r="AZ12" s="9">
        <v>3</v>
      </c>
      <c r="BA12" s="9">
        <v>4</v>
      </c>
      <c r="BB12" s="9">
        <v>1</v>
      </c>
      <c r="BC12" s="9">
        <v>2</v>
      </c>
      <c r="BD12" s="9">
        <v>1</v>
      </c>
      <c r="BE12" s="9">
        <v>3</v>
      </c>
    </row>
    <row r="13" spans="1:57" s="21" customFormat="1">
      <c r="A13" s="8"/>
      <c r="B13" s="8"/>
      <c r="C13" s="8"/>
      <c r="D13" s="8"/>
      <c r="E13" s="17"/>
      <c r="F13" s="8"/>
      <c r="G13" s="9">
        <f>SUM(I13:BE13)</f>
        <v>96</v>
      </c>
      <c r="H13" s="9" t="s">
        <v>69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9">
        <v>10</v>
      </c>
      <c r="AY13" s="9">
        <v>5</v>
      </c>
      <c r="AZ13" s="9">
        <v>5</v>
      </c>
      <c r="BA13" s="9">
        <v>5</v>
      </c>
      <c r="BB13" s="9">
        <v>10</v>
      </c>
      <c r="BC13" s="9">
        <v>5</v>
      </c>
      <c r="BD13" s="9">
        <v>10</v>
      </c>
      <c r="BE13" s="9">
        <v>5</v>
      </c>
    </row>
    <row r="14" spans="1:57" ht="18" customHeight="1">
      <c r="A14" s="5" t="s">
        <v>3</v>
      </c>
      <c r="B14" s="5" t="s">
        <v>2</v>
      </c>
      <c r="C14" s="5" t="s">
        <v>4</v>
      </c>
      <c r="D14" s="5" t="s">
        <v>81</v>
      </c>
      <c r="E14" s="5" t="s">
        <v>5</v>
      </c>
      <c r="F14" s="5" t="s">
        <v>6</v>
      </c>
      <c r="G14" s="5" t="s">
        <v>7</v>
      </c>
      <c r="H14" s="6" t="s">
        <v>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 t="s">
        <v>95</v>
      </c>
      <c r="AY14" s="10" t="s">
        <v>96</v>
      </c>
      <c r="AZ14" s="10" t="s">
        <v>97</v>
      </c>
      <c r="BA14" s="10" t="s">
        <v>98</v>
      </c>
      <c r="BB14" s="10" t="s">
        <v>102</v>
      </c>
      <c r="BC14" s="10" t="s">
        <v>99</v>
      </c>
      <c r="BD14" s="10" t="s">
        <v>100</v>
      </c>
      <c r="BE14" s="10" t="s">
        <v>101</v>
      </c>
    </row>
    <row r="15" spans="1:57" s="44" customFormat="1">
      <c r="A15" s="53"/>
      <c r="B15" s="53"/>
      <c r="C15" s="53"/>
      <c r="D15" s="53"/>
      <c r="E15" s="70"/>
      <c r="F15" s="53"/>
      <c r="G15" s="71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s="44" customFormat="1">
      <c r="A16" s="53"/>
      <c r="B16" s="53"/>
      <c r="C16" s="53"/>
      <c r="D16" s="53"/>
      <c r="E16" s="70"/>
      <c r="F16" s="53"/>
      <c r="G16" s="71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s="44" customFormat="1">
      <c r="A17" s="53"/>
      <c r="B17" s="53"/>
      <c r="C17" s="53"/>
      <c r="D17" s="53"/>
      <c r="E17" s="70"/>
      <c r="F17" s="53"/>
      <c r="G17" s="71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s="44" customFormat="1">
      <c r="A18" s="53"/>
      <c r="B18" s="53"/>
      <c r="C18" s="53"/>
      <c r="D18" s="53"/>
      <c r="E18" s="70"/>
      <c r="F18" s="53"/>
      <c r="G18" s="71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s="44" customFormat="1">
      <c r="A19" s="53"/>
      <c r="B19" s="53"/>
      <c r="C19" s="53"/>
      <c r="D19" s="53"/>
      <c r="E19" s="70"/>
      <c r="F19" s="53"/>
      <c r="G19" s="71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s="44" customFormat="1">
      <c r="A20" s="53"/>
      <c r="B20" s="53"/>
      <c r="C20" s="53"/>
      <c r="D20" s="53"/>
      <c r="E20" s="70"/>
      <c r="F20" s="53"/>
      <c r="G20" s="7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s="44" customFormat="1">
      <c r="A21" s="53"/>
      <c r="B21" s="53"/>
      <c r="C21" s="53"/>
      <c r="D21" s="53"/>
      <c r="E21" s="70"/>
      <c r="F21" s="53"/>
      <c r="G21" s="71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s="44" customFormat="1">
      <c r="A22" s="53"/>
      <c r="B22" s="53"/>
      <c r="C22" s="53"/>
      <c r="D22" s="53"/>
      <c r="E22" s="70"/>
      <c r="F22" s="53"/>
      <c r="G22" s="71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s="44" customFormat="1">
      <c r="A23" s="53"/>
      <c r="B23" s="53"/>
      <c r="C23" s="53"/>
      <c r="D23" s="53"/>
      <c r="E23" s="70"/>
      <c r="F23" s="53"/>
      <c r="G23" s="71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s="44" customFormat="1">
      <c r="A24" s="53"/>
      <c r="B24" s="53"/>
      <c r="C24" s="53"/>
      <c r="D24" s="53"/>
      <c r="E24" s="70"/>
      <c r="F24" s="53"/>
      <c r="G24" s="71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s="44" customFormat="1">
      <c r="A25" s="53"/>
      <c r="B25" s="53"/>
      <c r="C25" s="53"/>
      <c r="D25" s="53"/>
      <c r="E25" s="70"/>
      <c r="F25" s="53"/>
      <c r="G25" s="71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s="44" customFormat="1">
      <c r="A26" s="53"/>
      <c r="B26" s="53"/>
      <c r="C26" s="53"/>
      <c r="D26" s="53"/>
      <c r="E26" s="70"/>
      <c r="F26" s="53"/>
      <c r="G26" s="71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s="44" customFormat="1">
      <c r="A27" s="53"/>
      <c r="B27" s="53"/>
      <c r="C27" s="53"/>
      <c r="D27" s="53"/>
      <c r="E27" s="70"/>
      <c r="F27" s="53"/>
      <c r="G27" s="71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s="44" customFormat="1">
      <c r="A28" s="53"/>
      <c r="B28" s="53"/>
      <c r="C28" s="53"/>
      <c r="D28" s="53"/>
      <c r="E28" s="70"/>
      <c r="F28" s="53"/>
      <c r="G28" s="71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s="44" customFormat="1">
      <c r="A29" s="53"/>
      <c r="B29" s="53"/>
      <c r="C29" s="53"/>
      <c r="D29" s="53"/>
      <c r="E29" s="70"/>
      <c r="F29" s="53"/>
      <c r="G29" s="7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s="44" customFormat="1">
      <c r="A30" s="53"/>
      <c r="B30" s="53"/>
      <c r="C30" s="53"/>
      <c r="D30" s="53"/>
      <c r="E30" s="70"/>
      <c r="F30" s="53"/>
      <c r="G30" s="71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s="44" customFormat="1">
      <c r="A31" s="53"/>
      <c r="B31" s="53"/>
      <c r="C31" s="53"/>
      <c r="D31" s="53"/>
      <c r="E31" s="70"/>
      <c r="F31" s="53"/>
      <c r="G31" s="71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s="44" customFormat="1">
      <c r="A32" s="53"/>
      <c r="B32" s="53"/>
      <c r="C32" s="53"/>
      <c r="D32" s="53"/>
      <c r="E32" s="70"/>
      <c r="F32" s="53"/>
      <c r="G32" s="71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s="44" customFormat="1">
      <c r="A33" s="53"/>
      <c r="B33" s="53"/>
      <c r="C33" s="53"/>
      <c r="D33" s="53"/>
      <c r="E33" s="70"/>
      <c r="F33" s="53"/>
      <c r="G33" s="71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s="44" customFormat="1">
      <c r="A34" s="53"/>
      <c r="B34" s="53"/>
      <c r="C34" s="53"/>
      <c r="D34" s="53"/>
      <c r="E34" s="70"/>
      <c r="F34" s="53"/>
      <c r="G34" s="71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s="44" customFormat="1">
      <c r="A35" s="53"/>
      <c r="B35" s="53"/>
      <c r="C35" s="53"/>
      <c r="D35" s="53"/>
      <c r="E35" s="70"/>
      <c r="F35" s="53"/>
      <c r="G35" s="71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s="44" customFormat="1">
      <c r="A36" s="53"/>
      <c r="B36" s="53"/>
      <c r="C36" s="53"/>
      <c r="D36" s="53"/>
      <c r="E36" s="70"/>
      <c r="F36" s="53"/>
      <c r="G36" s="71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s="44" customFormat="1">
      <c r="A37" s="53"/>
      <c r="B37" s="53"/>
      <c r="C37" s="53"/>
      <c r="D37" s="53"/>
      <c r="E37" s="70"/>
      <c r="F37" s="53"/>
      <c r="G37" s="71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s="44" customFormat="1">
      <c r="A38" s="53"/>
      <c r="B38" s="53"/>
      <c r="C38" s="53"/>
      <c r="D38" s="53"/>
      <c r="E38" s="70"/>
      <c r="F38" s="53"/>
      <c r="G38" s="71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s="44" customFormat="1">
      <c r="A39" s="53"/>
      <c r="B39" s="53"/>
      <c r="C39" s="53"/>
      <c r="D39" s="53"/>
      <c r="E39" s="70"/>
      <c r="F39" s="53"/>
      <c r="G39" s="71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s="44" customFormat="1">
      <c r="A40" s="53"/>
      <c r="B40" s="53"/>
      <c r="C40" s="53"/>
      <c r="D40" s="53"/>
      <c r="E40" s="70"/>
      <c r="F40" s="53"/>
      <c r="G40" s="71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s="44" customFormat="1">
      <c r="A41" s="53"/>
      <c r="B41" s="53"/>
      <c r="C41" s="53"/>
      <c r="D41" s="53"/>
      <c r="E41" s="70"/>
      <c r="F41" s="53"/>
      <c r="G41" s="71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s="44" customFormat="1">
      <c r="A42" s="53"/>
      <c r="B42" s="53"/>
      <c r="C42" s="53"/>
      <c r="D42" s="53"/>
      <c r="E42" s="70"/>
      <c r="F42" s="53"/>
      <c r="G42" s="71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s="44" customFormat="1">
      <c r="A43" s="53"/>
      <c r="B43" s="53"/>
      <c r="C43" s="53"/>
      <c r="D43" s="53"/>
      <c r="E43" s="70"/>
      <c r="F43" s="53"/>
      <c r="G43" s="71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s="44" customFormat="1">
      <c r="A44" s="53"/>
      <c r="B44" s="53"/>
      <c r="C44" s="53"/>
      <c r="D44" s="53"/>
      <c r="E44" s="70"/>
      <c r="F44" s="53"/>
      <c r="G44" s="71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s="44" customFormat="1">
      <c r="A45" s="53"/>
      <c r="B45" s="53"/>
      <c r="C45" s="53"/>
      <c r="D45" s="53"/>
      <c r="E45" s="70"/>
      <c r="F45" s="53"/>
      <c r="G45" s="71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s="44" customFormat="1">
      <c r="A46" s="53"/>
      <c r="B46" s="53"/>
      <c r="C46" s="53"/>
      <c r="D46" s="53"/>
      <c r="E46" s="70"/>
      <c r="F46" s="53"/>
      <c r="G46" s="71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s="44" customFormat="1">
      <c r="A47" s="53"/>
      <c r="B47" s="53"/>
      <c r="C47" s="53"/>
      <c r="D47" s="53"/>
      <c r="E47" s="70"/>
      <c r="F47" s="53"/>
      <c r="G47" s="71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s="44" customFormat="1">
      <c r="A48" s="53"/>
      <c r="B48" s="53"/>
      <c r="C48" s="53"/>
      <c r="D48" s="53"/>
      <c r="E48" s="70"/>
      <c r="F48" s="53"/>
      <c r="G48" s="71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s="44" customFormat="1">
      <c r="A49" s="53"/>
      <c r="B49" s="53"/>
      <c r="C49" s="53"/>
      <c r="D49" s="53"/>
      <c r="E49" s="70"/>
      <c r="F49" s="53"/>
      <c r="G49" s="71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s="44" customFormat="1">
      <c r="A50" s="53"/>
      <c r="B50" s="53"/>
      <c r="C50" s="53"/>
      <c r="D50" s="53"/>
      <c r="E50" s="70"/>
      <c r="F50" s="53"/>
      <c r="G50" s="71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s="44" customFormat="1">
      <c r="A51" s="53"/>
      <c r="B51" s="53"/>
      <c r="C51" s="53"/>
      <c r="D51" s="53"/>
      <c r="E51" s="70"/>
      <c r="F51" s="53"/>
      <c r="G51" s="71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1:57" s="44" customFormat="1">
      <c r="A52" s="53"/>
      <c r="B52" s="53"/>
      <c r="C52" s="53"/>
      <c r="D52" s="53"/>
      <c r="E52" s="70"/>
      <c r="F52" s="53"/>
      <c r="G52" s="7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s="44" customFormat="1">
      <c r="A53" s="53"/>
      <c r="B53" s="53"/>
      <c r="C53" s="53"/>
      <c r="D53" s="53"/>
      <c r="E53" s="70"/>
      <c r="F53" s="53"/>
      <c r="G53" s="71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1:57" s="44" customFormat="1">
      <c r="A54" s="53"/>
      <c r="B54" s="53"/>
      <c r="C54" s="53"/>
      <c r="D54" s="53"/>
      <c r="E54" s="70"/>
      <c r="F54" s="53"/>
      <c r="G54" s="71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1:57" s="44" customFormat="1">
      <c r="A55" s="53"/>
      <c r="B55" s="53"/>
      <c r="C55" s="53"/>
      <c r="D55" s="53"/>
      <c r="E55" s="70"/>
      <c r="F55" s="53"/>
      <c r="G55" s="71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1:57" s="44" customFormat="1">
      <c r="A56" s="53"/>
      <c r="B56" s="53"/>
      <c r="C56" s="53"/>
      <c r="D56" s="53"/>
      <c r="E56" s="70"/>
      <c r="F56" s="53"/>
      <c r="G56" s="7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1:57" s="44" customFormat="1">
      <c r="A57" s="53"/>
      <c r="B57" s="53"/>
      <c r="C57" s="53"/>
      <c r="D57" s="53"/>
      <c r="E57" s="70"/>
      <c r="F57" s="53"/>
      <c r="G57" s="71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s="44" customFormat="1">
      <c r="A58" s="53"/>
      <c r="B58" s="53"/>
      <c r="C58" s="53"/>
      <c r="D58" s="53"/>
      <c r="E58" s="70"/>
      <c r="F58" s="53"/>
      <c r="G58" s="71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s="44" customFormat="1">
      <c r="A59" s="53"/>
      <c r="B59" s="53"/>
      <c r="C59" s="53"/>
      <c r="D59" s="53"/>
      <c r="E59" s="70"/>
      <c r="F59" s="53"/>
      <c r="G59" s="71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s="44" customFormat="1">
      <c r="A60" s="53"/>
      <c r="B60" s="53"/>
      <c r="C60" s="53"/>
      <c r="D60" s="53"/>
      <c r="E60" s="70"/>
      <c r="F60" s="53"/>
      <c r="G60" s="71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s="44" customFormat="1">
      <c r="A61" s="53"/>
      <c r="B61" s="53"/>
      <c r="C61" s="53"/>
      <c r="D61" s="53"/>
      <c r="E61" s="70"/>
      <c r="F61" s="53"/>
      <c r="G61" s="71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1:57" s="44" customFormat="1">
      <c r="A62" s="53"/>
      <c r="B62" s="53"/>
      <c r="C62" s="53"/>
      <c r="D62" s="53"/>
      <c r="E62" s="70"/>
      <c r="F62" s="53"/>
      <c r="G62" s="71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1:57" s="44" customFormat="1">
      <c r="A63" s="53"/>
      <c r="B63" s="53"/>
      <c r="C63" s="53"/>
      <c r="D63" s="53"/>
      <c r="E63" s="70"/>
      <c r="F63" s="53"/>
      <c r="G63" s="71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1:57" s="44" customFormat="1">
      <c r="A64" s="53"/>
      <c r="B64" s="53"/>
      <c r="C64" s="53"/>
      <c r="D64" s="53"/>
      <c r="E64" s="70"/>
      <c r="F64" s="53"/>
      <c r="G64" s="71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1:57" s="44" customFormat="1">
      <c r="A65" s="53"/>
      <c r="B65" s="53"/>
      <c r="C65" s="53"/>
      <c r="D65" s="53"/>
      <c r="E65" s="70"/>
      <c r="F65" s="53"/>
      <c r="G65" s="71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1:57" s="44" customFormat="1">
      <c r="A66" s="53"/>
      <c r="B66" s="53"/>
      <c r="C66" s="53"/>
      <c r="D66" s="53"/>
      <c r="E66" s="70"/>
      <c r="F66" s="53"/>
      <c r="G66" s="71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1:57">
      <c r="A67" s="53"/>
      <c r="B67" s="53"/>
      <c r="C67" s="53"/>
      <c r="D67" s="53"/>
      <c r="E67" s="70"/>
      <c r="F67" s="53"/>
      <c r="G67" s="71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1:57" s="39" customFormat="1">
      <c r="A68" s="53"/>
      <c r="B68" s="53"/>
      <c r="C68" s="53"/>
      <c r="D68" s="53"/>
      <c r="E68" s="70"/>
      <c r="F68" s="53"/>
      <c r="G68" s="71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1:57">
      <c r="A69" s="53"/>
      <c r="B69" s="53"/>
      <c r="C69" s="53"/>
      <c r="D69" s="53"/>
      <c r="E69" s="70"/>
      <c r="F69" s="53"/>
      <c r="G69" s="71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1:57">
      <c r="A70" s="53"/>
      <c r="B70" s="53"/>
      <c r="C70" s="53"/>
      <c r="D70" s="53"/>
      <c r="E70" s="70"/>
      <c r="F70" s="53"/>
      <c r="G70" s="71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1:57">
      <c r="A71" s="53"/>
      <c r="B71" s="53"/>
      <c r="C71" s="53"/>
      <c r="D71" s="53"/>
      <c r="E71" s="70"/>
      <c r="F71" s="53"/>
      <c r="G71" s="71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1:57">
      <c r="A72" s="53"/>
      <c r="B72" s="53"/>
      <c r="C72" s="53"/>
      <c r="D72" s="53"/>
      <c r="E72" s="70"/>
      <c r="F72" s="53"/>
      <c r="G72" s="71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1:57" s="22" customFormat="1" ht="15">
      <c r="A73" s="53"/>
      <c r="B73" s="53"/>
      <c r="C73" s="53"/>
      <c r="D73" s="53"/>
      <c r="E73" s="70"/>
      <c r="F73" s="53"/>
      <c r="G73" s="71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1:57">
      <c r="A74" s="53"/>
      <c r="B74" s="53"/>
      <c r="C74" s="53"/>
      <c r="D74" s="53"/>
      <c r="E74" s="70"/>
      <c r="F74" s="53"/>
      <c r="G74" s="71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1:57">
      <c r="A75" s="53"/>
      <c r="B75" s="53"/>
      <c r="C75" s="53"/>
      <c r="D75" s="53"/>
      <c r="E75" s="70"/>
      <c r="F75" s="53"/>
      <c r="G75" s="71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1:57">
      <c r="A76" s="53"/>
      <c r="B76" s="53"/>
      <c r="C76" s="53"/>
      <c r="D76" s="53"/>
      <c r="E76" s="70"/>
      <c r="F76" s="53"/>
      <c r="G76" s="71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1:57">
      <c r="A77" s="53"/>
      <c r="B77" s="53"/>
      <c r="C77" s="53"/>
      <c r="D77" s="53"/>
      <c r="E77" s="70"/>
      <c r="F77" s="53"/>
      <c r="G77" s="71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1:57">
      <c r="A78" s="53"/>
      <c r="B78" s="53"/>
      <c r="C78" s="53"/>
      <c r="D78" s="53"/>
      <c r="E78" s="70"/>
      <c r="F78" s="53"/>
      <c r="G78" s="71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1:57">
      <c r="A79" s="53"/>
      <c r="B79" s="53"/>
      <c r="C79" s="53"/>
      <c r="D79" s="53"/>
      <c r="E79" s="70"/>
      <c r="F79" s="53"/>
      <c r="G79" s="71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1:57">
      <c r="A80" s="53"/>
      <c r="B80" s="53"/>
      <c r="C80" s="53"/>
      <c r="D80" s="53"/>
      <c r="E80" s="70"/>
      <c r="F80" s="53"/>
      <c r="G80" s="71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1:57">
      <c r="A81" s="53"/>
      <c r="B81" s="53"/>
      <c r="C81" s="53"/>
      <c r="D81" s="53"/>
      <c r="E81" s="70"/>
      <c r="F81" s="53"/>
      <c r="G81" s="71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1:57">
      <c r="A82" s="53"/>
      <c r="B82" s="53"/>
      <c r="C82" s="53"/>
      <c r="D82" s="53"/>
      <c r="E82" s="70"/>
      <c r="F82" s="53"/>
      <c r="G82" s="71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1:57">
      <c r="A83" s="53"/>
      <c r="B83" s="53"/>
      <c r="C83" s="53"/>
      <c r="D83" s="53"/>
      <c r="E83" s="70"/>
      <c r="F83" s="53"/>
      <c r="G83" s="71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1:57">
      <c r="A84" s="53"/>
      <c r="B84" s="53"/>
      <c r="C84" s="53"/>
      <c r="D84" s="53"/>
      <c r="E84" s="70"/>
      <c r="F84" s="53"/>
      <c r="G84" s="71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1:57">
      <c r="A85" s="53"/>
      <c r="B85" s="53"/>
      <c r="C85" s="53"/>
      <c r="D85" s="53"/>
      <c r="E85" s="70"/>
      <c r="F85" s="53"/>
      <c r="G85" s="71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1:57">
      <c r="A86" s="53"/>
      <c r="B86" s="53"/>
      <c r="C86" s="53"/>
      <c r="D86" s="53"/>
      <c r="E86" s="70"/>
      <c r="F86" s="53"/>
      <c r="G86" s="71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1:57">
      <c r="A87" s="53"/>
      <c r="B87" s="53"/>
      <c r="C87" s="53"/>
      <c r="D87" s="53"/>
      <c r="E87" s="70"/>
      <c r="F87" s="53"/>
      <c r="G87" s="71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1:57">
      <c r="A88" s="53"/>
      <c r="B88" s="53"/>
      <c r="C88" s="53"/>
      <c r="D88" s="53"/>
      <c r="E88" s="70"/>
      <c r="F88" s="53"/>
      <c r="G88" s="71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1:57">
      <c r="A89" s="53"/>
      <c r="B89" s="53"/>
      <c r="C89" s="53"/>
      <c r="D89" s="53"/>
      <c r="E89" s="70"/>
      <c r="F89" s="53"/>
      <c r="G89" s="71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1:57">
      <c r="A90" s="53"/>
      <c r="B90" s="53"/>
      <c r="C90" s="53"/>
      <c r="D90" s="53"/>
      <c r="E90" s="70"/>
      <c r="F90" s="53"/>
      <c r="G90" s="71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  <row r="91" spans="1:57">
      <c r="A91" s="53"/>
      <c r="B91" s="53"/>
      <c r="C91" s="53"/>
      <c r="D91" s="53"/>
      <c r="E91" s="70"/>
      <c r="F91" s="53"/>
      <c r="G91" s="71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</row>
    <row r="92" spans="1:57">
      <c r="A92" s="53"/>
      <c r="B92" s="53"/>
      <c r="C92" s="53"/>
      <c r="D92" s="53"/>
      <c r="E92" s="70"/>
      <c r="F92" s="53"/>
      <c r="G92" s="71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</row>
    <row r="93" spans="1:57">
      <c r="A93" s="53"/>
      <c r="B93" s="53"/>
      <c r="C93" s="53"/>
      <c r="D93" s="53"/>
      <c r="E93" s="70"/>
      <c r="F93" s="53"/>
      <c r="G93" s="71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</row>
    <row r="94" spans="1:57">
      <c r="A94" s="53"/>
      <c r="B94" s="53"/>
      <c r="C94" s="53"/>
      <c r="D94" s="53"/>
      <c r="E94" s="70"/>
      <c r="F94" s="53"/>
      <c r="G94" s="71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</row>
    <row r="95" spans="1:57">
      <c r="A95" s="53"/>
      <c r="B95" s="53"/>
      <c r="C95" s="53"/>
      <c r="D95" s="53"/>
      <c r="E95" s="70"/>
      <c r="F95" s="53"/>
      <c r="G95" s="71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</row>
    <row r="96" spans="1:57">
      <c r="A96" s="53"/>
      <c r="B96" s="53"/>
      <c r="C96" s="53"/>
      <c r="D96" s="53"/>
      <c r="E96" s="70"/>
      <c r="F96" s="53"/>
      <c r="G96" s="71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</row>
    <row r="97" spans="1:57">
      <c r="A97" s="53"/>
      <c r="B97" s="53"/>
      <c r="C97" s="53"/>
      <c r="D97" s="53"/>
      <c r="E97" s="70"/>
      <c r="F97" s="53"/>
      <c r="G97" s="71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</row>
    <row r="98" spans="1:57">
      <c r="A98" s="53"/>
      <c r="B98" s="53"/>
      <c r="C98" s="53"/>
      <c r="D98" s="53"/>
      <c r="E98" s="70"/>
      <c r="F98" s="53"/>
      <c r="G98" s="71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</row>
    <row r="99" spans="1:57">
      <c r="A99" s="53"/>
      <c r="B99" s="53"/>
      <c r="C99" s="53"/>
      <c r="D99" s="53"/>
      <c r="E99" s="70"/>
      <c r="F99" s="53"/>
      <c r="G99" s="71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</row>
    <row r="100" spans="1:57">
      <c r="A100" s="53"/>
      <c r="B100" s="53"/>
      <c r="C100" s="53"/>
      <c r="D100" s="53"/>
      <c r="E100" s="70"/>
      <c r="F100" s="53"/>
      <c r="G100" s="71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>
      <c r="A101" s="53"/>
      <c r="B101" s="53"/>
      <c r="C101" s="53"/>
      <c r="D101" s="53"/>
      <c r="E101" s="70"/>
      <c r="F101" s="53"/>
      <c r="G101" s="71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</row>
    <row r="102" spans="1:57">
      <c r="A102" s="53"/>
      <c r="B102" s="53"/>
      <c r="C102" s="53"/>
      <c r="D102" s="53"/>
      <c r="E102" s="70"/>
      <c r="F102" s="53"/>
      <c r="G102" s="71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</row>
    <row r="103" spans="1:57">
      <c r="A103" s="53"/>
      <c r="B103" s="53"/>
      <c r="C103" s="53"/>
      <c r="D103" s="53"/>
      <c r="E103" s="70"/>
      <c r="F103" s="53"/>
      <c r="G103" s="71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</row>
    <row r="104" spans="1:57">
      <c r="A104" s="53"/>
      <c r="B104" s="53"/>
      <c r="C104" s="53"/>
      <c r="D104" s="53"/>
      <c r="E104" s="70"/>
      <c r="F104" s="53"/>
      <c r="G104" s="71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</row>
    <row r="105" spans="1:57">
      <c r="A105" s="53"/>
      <c r="B105" s="53"/>
      <c r="C105" s="53"/>
      <c r="D105" s="53"/>
      <c r="E105" s="70"/>
      <c r="F105" s="53"/>
      <c r="G105" s="71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>
      <c r="A106" s="53"/>
      <c r="B106" s="53"/>
      <c r="C106" s="53"/>
      <c r="D106" s="53"/>
      <c r="E106" s="70"/>
      <c r="F106" s="53"/>
      <c r="G106" s="71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>
      <c r="A107" s="53"/>
      <c r="B107" s="53"/>
      <c r="C107" s="53"/>
      <c r="D107" s="53"/>
      <c r="E107" s="70"/>
      <c r="F107" s="53"/>
      <c r="G107" s="71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>
      <c r="A108" s="53"/>
      <c r="B108" s="53"/>
      <c r="C108" s="53"/>
      <c r="D108" s="53"/>
      <c r="E108" s="70"/>
      <c r="F108" s="53"/>
      <c r="G108" s="71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>
      <c r="A109" s="53"/>
      <c r="B109" s="53"/>
      <c r="C109" s="53"/>
      <c r="D109" s="53"/>
      <c r="E109" s="70"/>
      <c r="F109" s="53"/>
      <c r="G109" s="71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>
      <c r="A110" s="53"/>
      <c r="B110" s="53"/>
      <c r="C110" s="53"/>
      <c r="D110" s="53"/>
      <c r="E110" s="70"/>
      <c r="F110" s="53"/>
      <c r="G110" s="71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>
      <c r="A111" s="53"/>
      <c r="B111" s="53"/>
      <c r="C111" s="53"/>
      <c r="D111" s="53"/>
      <c r="E111" s="70"/>
      <c r="F111" s="53"/>
      <c r="G111" s="71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>
      <c r="A112" s="53"/>
      <c r="B112" s="53"/>
      <c r="C112" s="53"/>
      <c r="D112" s="53"/>
      <c r="E112" s="70"/>
      <c r="F112" s="53"/>
      <c r="G112" s="71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>
      <c r="A113" s="53"/>
      <c r="B113" s="53"/>
      <c r="C113" s="53"/>
      <c r="D113" s="53"/>
      <c r="E113" s="70"/>
      <c r="F113" s="53"/>
      <c r="G113" s="71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>
      <c r="A114" s="53"/>
      <c r="B114" s="53"/>
      <c r="C114" s="53"/>
      <c r="D114" s="53"/>
      <c r="E114" s="70"/>
      <c r="F114" s="53"/>
      <c r="G114" s="71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>
      <c r="A115" s="53"/>
      <c r="B115" s="53"/>
      <c r="C115" s="53"/>
      <c r="D115" s="53"/>
      <c r="E115" s="70"/>
      <c r="F115" s="53"/>
      <c r="G115" s="71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>
      <c r="A116" s="53"/>
      <c r="B116" s="53"/>
      <c r="C116" s="53"/>
      <c r="D116" s="53"/>
      <c r="E116" s="70"/>
      <c r="F116" s="53"/>
      <c r="G116" s="71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>
      <c r="A117" s="53"/>
      <c r="B117" s="53"/>
      <c r="C117" s="53"/>
      <c r="D117" s="53"/>
      <c r="E117" s="70"/>
      <c r="F117" s="53"/>
      <c r="G117" s="71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>
      <c r="A118" s="53"/>
      <c r="B118" s="53"/>
      <c r="C118" s="53"/>
      <c r="D118" s="53"/>
      <c r="E118" s="70"/>
      <c r="F118" s="53"/>
      <c r="G118" s="71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>
      <c r="A119" s="53"/>
      <c r="B119" s="53"/>
      <c r="C119" s="53"/>
      <c r="D119" s="53"/>
      <c r="E119" s="70"/>
      <c r="F119" s="53"/>
      <c r="G119" s="71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>
      <c r="A120" s="53"/>
      <c r="B120" s="53"/>
      <c r="C120" s="53"/>
      <c r="D120" s="53"/>
      <c r="E120" s="70"/>
      <c r="F120" s="53"/>
      <c r="G120" s="71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>
      <c r="A121" s="53"/>
      <c r="B121" s="53"/>
      <c r="C121" s="53"/>
      <c r="D121" s="53"/>
      <c r="E121" s="70"/>
      <c r="F121" s="53"/>
      <c r="G121" s="71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>
      <c r="A122" s="53"/>
      <c r="B122" s="53"/>
      <c r="C122" s="53"/>
      <c r="D122" s="53"/>
      <c r="E122" s="70"/>
      <c r="F122" s="53"/>
      <c r="G122" s="71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>
      <c r="A123" s="53"/>
      <c r="B123" s="53"/>
      <c r="C123" s="53"/>
      <c r="D123" s="53"/>
      <c r="E123" s="70"/>
      <c r="F123" s="53"/>
      <c r="G123" s="71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>
      <c r="A124" s="53"/>
      <c r="B124" s="53"/>
      <c r="C124" s="53"/>
      <c r="D124" s="53"/>
      <c r="E124" s="70"/>
      <c r="F124" s="53"/>
      <c r="G124" s="71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>
      <c r="A125" s="53"/>
      <c r="B125" s="53"/>
      <c r="C125" s="53"/>
      <c r="D125" s="53"/>
      <c r="E125" s="70"/>
      <c r="F125" s="53"/>
      <c r="G125" s="71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>
      <c r="A126" s="53"/>
      <c r="B126" s="53"/>
      <c r="C126" s="53"/>
      <c r="D126" s="53"/>
      <c r="E126" s="70"/>
      <c r="F126" s="53"/>
      <c r="G126" s="71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>
      <c r="A127" s="53"/>
      <c r="B127" s="53"/>
      <c r="C127" s="53"/>
      <c r="D127" s="53"/>
      <c r="E127" s="70"/>
      <c r="F127" s="53"/>
      <c r="G127" s="71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>
      <c r="A128" s="53"/>
      <c r="B128" s="53"/>
      <c r="C128" s="53"/>
      <c r="D128" s="53"/>
      <c r="E128" s="70"/>
      <c r="F128" s="53"/>
      <c r="G128" s="71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>
      <c r="A129" s="53"/>
      <c r="B129" s="53"/>
      <c r="C129" s="53"/>
      <c r="D129" s="53"/>
      <c r="E129" s="70"/>
      <c r="F129" s="53"/>
      <c r="G129" s="71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>
      <c r="A130" s="53"/>
      <c r="B130" s="53"/>
      <c r="C130" s="53"/>
      <c r="D130" s="53"/>
      <c r="E130" s="70"/>
      <c r="F130" s="53"/>
      <c r="G130" s="71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>
      <c r="A131" s="53"/>
      <c r="B131" s="53"/>
      <c r="C131" s="53"/>
      <c r="D131" s="53"/>
      <c r="E131" s="70"/>
      <c r="F131" s="53"/>
      <c r="G131" s="71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>
      <c r="A132" s="53"/>
      <c r="B132" s="53"/>
      <c r="C132" s="53"/>
      <c r="D132" s="53"/>
      <c r="E132" s="70"/>
      <c r="F132" s="53"/>
      <c r="G132" s="71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>
      <c r="A133" s="53"/>
      <c r="B133" s="53"/>
      <c r="C133" s="53"/>
      <c r="D133" s="53"/>
      <c r="E133" s="53"/>
      <c r="F133" s="53"/>
    </row>
    <row r="134" spans="1:57">
      <c r="A134" s="53"/>
      <c r="B134" s="53"/>
      <c r="C134" s="53"/>
      <c r="D134" s="53"/>
      <c r="E134" s="18"/>
      <c r="F134" s="53"/>
      <c r="AX134" s="11"/>
      <c r="AY134" s="11"/>
    </row>
    <row r="135" spans="1:57">
      <c r="A135" s="53"/>
      <c r="B135" s="53"/>
      <c r="C135" s="53"/>
      <c r="D135" s="53"/>
      <c r="E135" s="19"/>
      <c r="F135" s="32" t="s">
        <v>55</v>
      </c>
      <c r="H135" s="19">
        <f t="shared" ref="H135:AM135" si="0">SUM(H15:H133)</f>
        <v>0</v>
      </c>
      <c r="I135" s="19">
        <f t="shared" si="0"/>
        <v>0</v>
      </c>
      <c r="J135" s="19">
        <f t="shared" si="0"/>
        <v>0</v>
      </c>
      <c r="K135" s="19">
        <f t="shared" si="0"/>
        <v>0</v>
      </c>
      <c r="L135" s="19">
        <f t="shared" si="0"/>
        <v>0</v>
      </c>
      <c r="M135" s="19">
        <f t="shared" si="0"/>
        <v>0</v>
      </c>
      <c r="N135" s="19">
        <f t="shared" si="0"/>
        <v>0</v>
      </c>
      <c r="O135" s="19">
        <f t="shared" si="0"/>
        <v>0</v>
      </c>
      <c r="P135" s="19">
        <f t="shared" si="0"/>
        <v>0</v>
      </c>
      <c r="Q135" s="19">
        <f t="shared" si="0"/>
        <v>0</v>
      </c>
      <c r="R135" s="19">
        <f t="shared" si="0"/>
        <v>0</v>
      </c>
      <c r="S135" s="19">
        <f t="shared" si="0"/>
        <v>0</v>
      </c>
      <c r="T135" s="19">
        <f t="shared" si="0"/>
        <v>0</v>
      </c>
      <c r="U135" s="19">
        <f t="shared" si="0"/>
        <v>0</v>
      </c>
      <c r="V135" s="19">
        <f t="shared" si="0"/>
        <v>0</v>
      </c>
      <c r="W135" s="19">
        <f t="shared" si="0"/>
        <v>0</v>
      </c>
      <c r="X135" s="19">
        <f t="shared" si="0"/>
        <v>0</v>
      </c>
      <c r="Y135" s="19">
        <f t="shared" si="0"/>
        <v>0</v>
      </c>
      <c r="Z135" s="19">
        <f t="shared" si="0"/>
        <v>0</v>
      </c>
      <c r="AA135" s="19">
        <f t="shared" si="0"/>
        <v>0</v>
      </c>
      <c r="AB135" s="19">
        <f t="shared" si="0"/>
        <v>0</v>
      </c>
      <c r="AC135" s="19">
        <f t="shared" si="0"/>
        <v>0</v>
      </c>
      <c r="AD135" s="19">
        <f t="shared" si="0"/>
        <v>0</v>
      </c>
      <c r="AE135" s="19">
        <f t="shared" si="0"/>
        <v>0</v>
      </c>
      <c r="AF135" s="19">
        <f t="shared" si="0"/>
        <v>0</v>
      </c>
      <c r="AG135" s="19">
        <f t="shared" si="0"/>
        <v>0</v>
      </c>
      <c r="AH135" s="19">
        <f t="shared" si="0"/>
        <v>0</v>
      </c>
      <c r="AI135" s="19">
        <f t="shared" si="0"/>
        <v>0</v>
      </c>
      <c r="AJ135" s="19">
        <f t="shared" si="0"/>
        <v>0</v>
      </c>
      <c r="AK135" s="19">
        <f t="shared" si="0"/>
        <v>0</v>
      </c>
      <c r="AL135" s="19">
        <f t="shared" si="0"/>
        <v>0</v>
      </c>
      <c r="AM135" s="19">
        <f t="shared" si="0"/>
        <v>0</v>
      </c>
      <c r="AN135" s="19">
        <f t="shared" ref="AN135:BE135" si="1">SUM(AN15:AN133)</f>
        <v>0</v>
      </c>
      <c r="AO135" s="19">
        <f t="shared" si="1"/>
        <v>0</v>
      </c>
      <c r="AP135" s="19">
        <f t="shared" si="1"/>
        <v>0</v>
      </c>
      <c r="AQ135" s="19">
        <f t="shared" si="1"/>
        <v>0</v>
      </c>
      <c r="AR135" s="19">
        <f t="shared" si="1"/>
        <v>0</v>
      </c>
      <c r="AS135" s="19">
        <f t="shared" si="1"/>
        <v>0</v>
      </c>
      <c r="AT135" s="19">
        <f t="shared" si="1"/>
        <v>0</v>
      </c>
      <c r="AU135" s="19">
        <f t="shared" si="1"/>
        <v>0</v>
      </c>
      <c r="AV135" s="19">
        <f t="shared" si="1"/>
        <v>0</v>
      </c>
      <c r="AW135" s="19">
        <f t="shared" si="1"/>
        <v>0</v>
      </c>
      <c r="AX135" s="19">
        <f t="shared" si="1"/>
        <v>0</v>
      </c>
      <c r="AY135" s="19">
        <f t="shared" si="1"/>
        <v>0</v>
      </c>
      <c r="AZ135" s="19">
        <f t="shared" ref="AZ135" si="2">SUM(AZ15:AZ133)</f>
        <v>0</v>
      </c>
      <c r="BA135" s="19">
        <f t="shared" si="1"/>
        <v>0</v>
      </c>
      <c r="BB135" s="19">
        <f t="shared" si="1"/>
        <v>0</v>
      </c>
      <c r="BC135" s="19">
        <f t="shared" si="1"/>
        <v>0</v>
      </c>
      <c r="BD135" s="19">
        <f t="shared" si="1"/>
        <v>0</v>
      </c>
      <c r="BE135" s="19">
        <f t="shared" si="1"/>
        <v>0</v>
      </c>
    </row>
    <row r="136" spans="1:57">
      <c r="A136" s="53"/>
      <c r="B136" s="53"/>
      <c r="C136" s="53"/>
      <c r="D136" s="53"/>
      <c r="E136" s="19"/>
      <c r="F136" s="32" t="s">
        <v>56</v>
      </c>
      <c r="H136" s="19">
        <f>G13*(ROWS(H15:H133)-1)</f>
        <v>11328</v>
      </c>
      <c r="I136" s="19">
        <f t="shared" ref="I136:AN136" si="3">I13*(ROWS(I15:I133)-1)</f>
        <v>118</v>
      </c>
      <c r="J136" s="19">
        <f t="shared" si="3"/>
        <v>118</v>
      </c>
      <c r="K136" s="19">
        <f t="shared" si="3"/>
        <v>118</v>
      </c>
      <c r="L136" s="19">
        <f t="shared" si="3"/>
        <v>118</v>
      </c>
      <c r="M136" s="19">
        <f t="shared" si="3"/>
        <v>118</v>
      </c>
      <c r="N136" s="19">
        <f t="shared" si="3"/>
        <v>118</v>
      </c>
      <c r="O136" s="19">
        <f t="shared" si="3"/>
        <v>118</v>
      </c>
      <c r="P136" s="19">
        <f t="shared" si="3"/>
        <v>118</v>
      </c>
      <c r="Q136" s="19">
        <f t="shared" si="3"/>
        <v>118</v>
      </c>
      <c r="R136" s="19">
        <f t="shared" si="3"/>
        <v>118</v>
      </c>
      <c r="S136" s="19">
        <f t="shared" si="3"/>
        <v>118</v>
      </c>
      <c r="T136" s="19">
        <f t="shared" si="3"/>
        <v>118</v>
      </c>
      <c r="U136" s="19">
        <f t="shared" si="3"/>
        <v>118</v>
      </c>
      <c r="V136" s="19">
        <f t="shared" si="3"/>
        <v>118</v>
      </c>
      <c r="W136" s="19">
        <f t="shared" si="3"/>
        <v>118</v>
      </c>
      <c r="X136" s="19">
        <f t="shared" si="3"/>
        <v>118</v>
      </c>
      <c r="Y136" s="19">
        <f t="shared" si="3"/>
        <v>118</v>
      </c>
      <c r="Z136" s="19">
        <f t="shared" si="3"/>
        <v>118</v>
      </c>
      <c r="AA136" s="19">
        <f t="shared" si="3"/>
        <v>118</v>
      </c>
      <c r="AB136" s="19">
        <f t="shared" si="3"/>
        <v>118</v>
      </c>
      <c r="AC136" s="19">
        <f t="shared" si="3"/>
        <v>118</v>
      </c>
      <c r="AD136" s="19">
        <f t="shared" si="3"/>
        <v>118</v>
      </c>
      <c r="AE136" s="19">
        <f t="shared" si="3"/>
        <v>118</v>
      </c>
      <c r="AF136" s="19">
        <f t="shared" si="3"/>
        <v>118</v>
      </c>
      <c r="AG136" s="19">
        <f t="shared" si="3"/>
        <v>118</v>
      </c>
      <c r="AH136" s="19">
        <f t="shared" si="3"/>
        <v>118</v>
      </c>
      <c r="AI136" s="19">
        <f t="shared" si="3"/>
        <v>118</v>
      </c>
      <c r="AJ136" s="19">
        <f t="shared" si="3"/>
        <v>118</v>
      </c>
      <c r="AK136" s="19">
        <f t="shared" si="3"/>
        <v>118</v>
      </c>
      <c r="AL136" s="19">
        <f t="shared" si="3"/>
        <v>118</v>
      </c>
      <c r="AM136" s="19">
        <f t="shared" si="3"/>
        <v>118</v>
      </c>
      <c r="AN136" s="19">
        <f t="shared" si="3"/>
        <v>118</v>
      </c>
      <c r="AO136" s="19">
        <f t="shared" ref="AO136:BE136" si="4">AO13*(ROWS(AO15:AO133)-1)</f>
        <v>118</v>
      </c>
      <c r="AP136" s="19">
        <f t="shared" si="4"/>
        <v>118</v>
      </c>
      <c r="AQ136" s="19">
        <f t="shared" si="4"/>
        <v>118</v>
      </c>
      <c r="AR136" s="19">
        <f t="shared" si="4"/>
        <v>118</v>
      </c>
      <c r="AS136" s="19">
        <f t="shared" si="4"/>
        <v>118</v>
      </c>
      <c r="AT136" s="19">
        <f t="shared" si="4"/>
        <v>118</v>
      </c>
      <c r="AU136" s="19">
        <f t="shared" si="4"/>
        <v>118</v>
      </c>
      <c r="AV136" s="19">
        <f t="shared" si="4"/>
        <v>118</v>
      </c>
      <c r="AW136" s="19">
        <f t="shared" si="4"/>
        <v>118</v>
      </c>
      <c r="AX136" s="19">
        <f t="shared" si="4"/>
        <v>1180</v>
      </c>
      <c r="AY136" s="19">
        <f t="shared" si="4"/>
        <v>590</v>
      </c>
      <c r="AZ136" s="19">
        <f t="shared" ref="AZ136" si="5">AZ13*(ROWS(AZ15:AZ133)-1)</f>
        <v>590</v>
      </c>
      <c r="BA136" s="19">
        <f t="shared" si="4"/>
        <v>590</v>
      </c>
      <c r="BB136" s="19">
        <f t="shared" si="4"/>
        <v>1180</v>
      </c>
      <c r="BC136" s="19">
        <f t="shared" si="4"/>
        <v>590</v>
      </c>
      <c r="BD136" s="19">
        <f t="shared" si="4"/>
        <v>1180</v>
      </c>
      <c r="BE136" s="19">
        <f t="shared" si="4"/>
        <v>590</v>
      </c>
    </row>
    <row r="137" spans="1:57">
      <c r="A137" s="53"/>
      <c r="B137" s="53"/>
      <c r="C137" s="53"/>
      <c r="D137" s="53"/>
      <c r="E137" s="19"/>
      <c r="F137" s="32" t="s">
        <v>57</v>
      </c>
      <c r="H137" s="52">
        <f>H135/H136</f>
        <v>0</v>
      </c>
      <c r="I137" s="12">
        <f t="shared" ref="I137" si="6">I135/I136</f>
        <v>0</v>
      </c>
      <c r="J137" s="12">
        <f t="shared" ref="J137:BE137" si="7">J135/J136</f>
        <v>0</v>
      </c>
      <c r="K137" s="12">
        <f t="shared" si="7"/>
        <v>0</v>
      </c>
      <c r="L137" s="12">
        <f t="shared" si="7"/>
        <v>0</v>
      </c>
      <c r="M137" s="12">
        <f t="shared" si="7"/>
        <v>0</v>
      </c>
      <c r="N137" s="12">
        <f t="shared" si="7"/>
        <v>0</v>
      </c>
      <c r="O137" s="12">
        <f t="shared" si="7"/>
        <v>0</v>
      </c>
      <c r="P137" s="12">
        <f t="shared" si="7"/>
        <v>0</v>
      </c>
      <c r="Q137" s="12">
        <f t="shared" si="7"/>
        <v>0</v>
      </c>
      <c r="R137" s="12">
        <f t="shared" si="7"/>
        <v>0</v>
      </c>
      <c r="S137" s="12">
        <f t="shared" si="7"/>
        <v>0</v>
      </c>
      <c r="T137" s="12">
        <f t="shared" si="7"/>
        <v>0</v>
      </c>
      <c r="U137" s="12">
        <f t="shared" si="7"/>
        <v>0</v>
      </c>
      <c r="V137" s="12">
        <f t="shared" si="7"/>
        <v>0</v>
      </c>
      <c r="W137" s="12">
        <f t="shared" si="7"/>
        <v>0</v>
      </c>
      <c r="X137" s="12">
        <f t="shared" si="7"/>
        <v>0</v>
      </c>
      <c r="Y137" s="12">
        <f t="shared" si="7"/>
        <v>0</v>
      </c>
      <c r="Z137" s="12">
        <f t="shared" si="7"/>
        <v>0</v>
      </c>
      <c r="AA137" s="12">
        <f t="shared" si="7"/>
        <v>0</v>
      </c>
      <c r="AB137" s="12">
        <f t="shared" si="7"/>
        <v>0</v>
      </c>
      <c r="AC137" s="12">
        <f t="shared" si="7"/>
        <v>0</v>
      </c>
      <c r="AD137" s="12">
        <f t="shared" si="7"/>
        <v>0</v>
      </c>
      <c r="AE137" s="12">
        <f t="shared" si="7"/>
        <v>0</v>
      </c>
      <c r="AF137" s="12">
        <f t="shared" si="7"/>
        <v>0</v>
      </c>
      <c r="AG137" s="12">
        <f t="shared" si="7"/>
        <v>0</v>
      </c>
      <c r="AH137" s="12">
        <f t="shared" si="7"/>
        <v>0</v>
      </c>
      <c r="AI137" s="12">
        <f t="shared" si="7"/>
        <v>0</v>
      </c>
      <c r="AJ137" s="12">
        <f t="shared" si="7"/>
        <v>0</v>
      </c>
      <c r="AK137" s="12">
        <f t="shared" si="7"/>
        <v>0</v>
      </c>
      <c r="AL137" s="12">
        <f t="shared" si="7"/>
        <v>0</v>
      </c>
      <c r="AM137" s="12">
        <f t="shared" si="7"/>
        <v>0</v>
      </c>
      <c r="AN137" s="12">
        <f t="shared" si="7"/>
        <v>0</v>
      </c>
      <c r="AO137" s="12">
        <f t="shared" si="7"/>
        <v>0</v>
      </c>
      <c r="AP137" s="12">
        <f t="shared" si="7"/>
        <v>0</v>
      </c>
      <c r="AQ137" s="12">
        <f t="shared" si="7"/>
        <v>0</v>
      </c>
      <c r="AR137" s="12">
        <f t="shared" si="7"/>
        <v>0</v>
      </c>
      <c r="AS137" s="12">
        <f t="shared" si="7"/>
        <v>0</v>
      </c>
      <c r="AT137" s="12">
        <f t="shared" si="7"/>
        <v>0</v>
      </c>
      <c r="AU137" s="12">
        <f t="shared" si="7"/>
        <v>0</v>
      </c>
      <c r="AV137" s="12">
        <f t="shared" si="7"/>
        <v>0</v>
      </c>
      <c r="AW137" s="12">
        <f t="shared" si="7"/>
        <v>0</v>
      </c>
      <c r="AX137" s="12">
        <f t="shared" si="7"/>
        <v>0</v>
      </c>
      <c r="AY137" s="12">
        <f t="shared" si="7"/>
        <v>0</v>
      </c>
      <c r="AZ137" s="12">
        <f t="shared" ref="AZ137" si="8">AZ135/AZ136</f>
        <v>0</v>
      </c>
      <c r="BA137" s="12">
        <f t="shared" si="7"/>
        <v>0</v>
      </c>
      <c r="BB137" s="12">
        <f t="shared" si="7"/>
        <v>0</v>
      </c>
      <c r="BC137" s="12">
        <f t="shared" si="7"/>
        <v>0</v>
      </c>
      <c r="BD137" s="12">
        <f t="shared" si="7"/>
        <v>0</v>
      </c>
      <c r="BE137" s="12">
        <f t="shared" si="7"/>
        <v>0</v>
      </c>
    </row>
    <row r="138" spans="1:57">
      <c r="A138" s="53"/>
      <c r="B138" s="53"/>
      <c r="C138" s="53"/>
      <c r="D138" s="53"/>
      <c r="E138" s="53"/>
      <c r="F138" s="32" t="s">
        <v>82</v>
      </c>
      <c r="H138" s="19">
        <f>ROWS(H15:H133)-1</f>
        <v>118</v>
      </c>
    </row>
    <row r="139" spans="1:57" ht="16" thickBot="1">
      <c r="A139" s="25"/>
      <c r="B139" s="25"/>
      <c r="C139" s="26"/>
      <c r="D139" s="26"/>
      <c r="E139" s="26"/>
      <c r="F139" s="32" t="s">
        <v>63</v>
      </c>
      <c r="G139" s="26"/>
      <c r="H139" s="26"/>
      <c r="I139" s="27"/>
      <c r="J139" s="28"/>
      <c r="K139" s="51"/>
      <c r="L139" s="51"/>
      <c r="M139" s="28"/>
      <c r="N139" s="51"/>
      <c r="O139" s="28"/>
      <c r="P139" s="28"/>
      <c r="Q139" s="28" t="s">
        <v>77</v>
      </c>
      <c r="R139" s="24">
        <f>SUM(I135:R135)/SUM(I136:R136)</f>
        <v>0</v>
      </c>
      <c r="S139" s="27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51"/>
      <c r="AH139" s="51"/>
      <c r="AI139" s="51"/>
      <c r="AJ139" s="28"/>
      <c r="AK139" s="28"/>
      <c r="AL139" s="28" t="s">
        <v>80</v>
      </c>
      <c r="AM139" s="24">
        <f>SUM(S135:AM135)/SUM(S136:AM136)</f>
        <v>0</v>
      </c>
      <c r="AN139" s="27"/>
      <c r="AO139" s="28"/>
      <c r="AP139" s="28"/>
      <c r="AQ139" s="28"/>
      <c r="AR139" s="28"/>
      <c r="AS139" s="51"/>
      <c r="AT139" s="51"/>
      <c r="AU139" s="28"/>
      <c r="AV139" s="28" t="s">
        <v>78</v>
      </c>
      <c r="AW139" s="24">
        <f>SUM(AN135:AW135)/SUM(AN136:AW136)</f>
        <v>0</v>
      </c>
      <c r="AX139" s="23"/>
      <c r="AY139" s="28" t="s">
        <v>79</v>
      </c>
      <c r="AZ139" s="24">
        <f>SUM(AW135:AZ135)/SUM(AW136:AZ136)</f>
        <v>0</v>
      </c>
      <c r="BA139" s="24">
        <f>SUM(AX135:BA135)/SUM(AX136:BA136)</f>
        <v>0</v>
      </c>
      <c r="BB139" s="27"/>
      <c r="BC139" s="28"/>
      <c r="BD139" s="23"/>
      <c r="BE139" s="24">
        <f>SUM(BD135:BE135)/SUM(BD136:BE136)</f>
        <v>0</v>
      </c>
    </row>
    <row r="140" spans="1:57" ht="16" thickTop="1" thickBot="1">
      <c r="A140" s="53"/>
      <c r="B140" s="53"/>
      <c r="C140" s="53"/>
      <c r="D140" s="53"/>
      <c r="E140" s="19"/>
      <c r="F140" s="53"/>
      <c r="R140" s="12"/>
    </row>
    <row r="141" spans="1:57">
      <c r="A141" s="53"/>
      <c r="B141" s="53"/>
      <c r="C141" s="56" t="s">
        <v>83</v>
      </c>
      <c r="D141" s="57"/>
      <c r="E141" s="54"/>
      <c r="F141" s="54"/>
      <c r="I141" s="19" t="str">
        <f>IF(I137&lt;0.51,"","")</f>
        <v/>
      </c>
      <c r="J141" s="19" t="str">
        <f t="shared" ref="J141:BB141" si="9">IF(J137&lt;0.51,"","")</f>
        <v/>
      </c>
      <c r="K141" s="19" t="str">
        <f t="shared" si="9"/>
        <v/>
      </c>
      <c r="L141" s="19" t="str">
        <f t="shared" si="9"/>
        <v/>
      </c>
      <c r="M141" s="19" t="str">
        <f t="shared" si="9"/>
        <v/>
      </c>
      <c r="N141" s="19" t="str">
        <f t="shared" si="9"/>
        <v/>
      </c>
      <c r="O141" s="19" t="str">
        <f t="shared" si="9"/>
        <v/>
      </c>
      <c r="P141" s="19" t="str">
        <f t="shared" si="9"/>
        <v/>
      </c>
      <c r="Q141" s="19" t="str">
        <f t="shared" si="9"/>
        <v/>
      </c>
      <c r="R141" s="19" t="str">
        <f t="shared" si="9"/>
        <v/>
      </c>
      <c r="S141" s="19" t="str">
        <f t="shared" si="9"/>
        <v/>
      </c>
      <c r="T141" s="19" t="str">
        <f t="shared" si="9"/>
        <v/>
      </c>
      <c r="U141" s="19" t="str">
        <f t="shared" si="9"/>
        <v/>
      </c>
      <c r="V141" s="19" t="str">
        <f t="shared" si="9"/>
        <v/>
      </c>
      <c r="W141" s="19" t="str">
        <f t="shared" si="9"/>
        <v/>
      </c>
      <c r="X141" s="19" t="str">
        <f t="shared" si="9"/>
        <v/>
      </c>
      <c r="Y141" s="19" t="str">
        <f t="shared" si="9"/>
        <v/>
      </c>
      <c r="Z141" s="19" t="str">
        <f t="shared" si="9"/>
        <v/>
      </c>
      <c r="AA141" s="19" t="str">
        <f t="shared" si="9"/>
        <v/>
      </c>
      <c r="AB141" s="19" t="str">
        <f t="shared" si="9"/>
        <v/>
      </c>
      <c r="AC141" s="19" t="str">
        <f t="shared" si="9"/>
        <v/>
      </c>
      <c r="AD141" s="19" t="str">
        <f t="shared" si="9"/>
        <v/>
      </c>
      <c r="AE141" s="19" t="str">
        <f t="shared" si="9"/>
        <v/>
      </c>
      <c r="AF141" s="19" t="str">
        <f t="shared" si="9"/>
        <v/>
      </c>
      <c r="AG141" s="19" t="str">
        <f t="shared" si="9"/>
        <v/>
      </c>
      <c r="AH141" s="19" t="str">
        <f t="shared" si="9"/>
        <v/>
      </c>
      <c r="AI141" s="19" t="str">
        <f t="shared" si="9"/>
        <v/>
      </c>
      <c r="AJ141" s="19" t="str">
        <f t="shared" si="9"/>
        <v/>
      </c>
      <c r="AK141" s="19" t="str">
        <f t="shared" si="9"/>
        <v/>
      </c>
      <c r="AL141" s="19" t="str">
        <f t="shared" si="9"/>
        <v/>
      </c>
      <c r="AM141" s="19" t="str">
        <f t="shared" si="9"/>
        <v/>
      </c>
      <c r="AN141" s="19" t="str">
        <f t="shared" si="9"/>
        <v/>
      </c>
      <c r="AO141" s="19" t="str">
        <f t="shared" si="9"/>
        <v/>
      </c>
      <c r="AP141" s="19" t="str">
        <f t="shared" si="9"/>
        <v/>
      </c>
      <c r="AQ141" s="19" t="str">
        <f t="shared" si="9"/>
        <v/>
      </c>
      <c r="AR141" s="19" t="str">
        <f t="shared" si="9"/>
        <v/>
      </c>
      <c r="AS141" s="19" t="str">
        <f t="shared" si="9"/>
        <v/>
      </c>
      <c r="AT141" s="19" t="str">
        <f t="shared" si="9"/>
        <v/>
      </c>
      <c r="AU141" s="19" t="str">
        <f t="shared" si="9"/>
        <v/>
      </c>
      <c r="AV141" s="19" t="str">
        <f t="shared" si="9"/>
        <v/>
      </c>
      <c r="AW141" s="19" t="str">
        <f t="shared" si="9"/>
        <v/>
      </c>
      <c r="AX141" s="19" t="str">
        <f t="shared" si="9"/>
        <v/>
      </c>
      <c r="AY141" s="19" t="str">
        <f t="shared" si="9"/>
        <v/>
      </c>
      <c r="AZ141" s="19" t="str">
        <f t="shared" ref="AZ141" si="10">IF(AZ137&lt;0.51,"","")</f>
        <v/>
      </c>
      <c r="BA141" s="19" t="str">
        <f t="shared" si="9"/>
        <v/>
      </c>
      <c r="BB141" s="19" t="str">
        <f t="shared" si="9"/>
        <v/>
      </c>
    </row>
    <row r="142" spans="1:57">
      <c r="A142" s="13"/>
      <c r="B142" s="13"/>
      <c r="C142" s="66"/>
      <c r="D142" s="55" t="s">
        <v>84</v>
      </c>
      <c r="E142" s="55" t="s">
        <v>85</v>
      </c>
      <c r="F142" s="64"/>
      <c r="P142" s="79"/>
      <c r="Q142" s="79"/>
      <c r="R142" s="79"/>
      <c r="S142" s="12"/>
    </row>
    <row r="143" spans="1:57">
      <c r="A143" s="53"/>
      <c r="B143" s="53"/>
      <c r="C143" s="67"/>
      <c r="D143" s="55" t="s">
        <v>86</v>
      </c>
      <c r="E143" s="55" t="s">
        <v>85</v>
      </c>
      <c r="F143" s="6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5" thickBot="1">
      <c r="A144" s="53"/>
      <c r="B144" s="53"/>
      <c r="C144" s="62"/>
      <c r="D144" s="63"/>
      <c r="E144" s="63"/>
      <c r="F144" s="65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5" thickBot="1">
      <c r="A145" s="53"/>
      <c r="B145" s="53"/>
      <c r="C145" s="69"/>
      <c r="D145" s="69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>
      <c r="A146" s="53"/>
      <c r="B146" s="53"/>
      <c r="C146" s="56" t="s">
        <v>87</v>
      </c>
      <c r="D146" s="57"/>
      <c r="E146" s="54"/>
      <c r="F146" s="5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>
      <c r="A147" s="53"/>
      <c r="B147" s="53"/>
      <c r="C147" s="58"/>
      <c r="D147" s="55" t="s">
        <v>88</v>
      </c>
      <c r="E147" s="55" t="s">
        <v>58</v>
      </c>
      <c r="F147" s="6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>
      <c r="A148" s="53"/>
      <c r="B148" s="53"/>
      <c r="C148" s="59"/>
      <c r="D148" s="55" t="s">
        <v>89</v>
      </c>
      <c r="E148" s="55" t="s">
        <v>59</v>
      </c>
      <c r="F148" s="6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>
      <c r="A149" s="53"/>
      <c r="B149" s="53"/>
      <c r="C149" s="60"/>
      <c r="D149" s="55" t="s">
        <v>90</v>
      </c>
      <c r="E149" s="55" t="s">
        <v>60</v>
      </c>
      <c r="F149" s="6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>
      <c r="A150" s="53"/>
      <c r="B150" s="53"/>
      <c r="C150" s="68"/>
      <c r="D150" s="55" t="s">
        <v>91</v>
      </c>
      <c r="E150" s="55" t="s">
        <v>61</v>
      </c>
      <c r="F150" s="6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>
      <c r="C151" s="61"/>
      <c r="D151" s="55" t="s">
        <v>92</v>
      </c>
      <c r="E151" s="55" t="s">
        <v>62</v>
      </c>
      <c r="F151" s="64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 s="53"/>
      <c r="BA151"/>
      <c r="BB151"/>
      <c r="BC151"/>
      <c r="BD151"/>
      <c r="BE151"/>
    </row>
    <row r="152" spans="1:57" ht="15" thickBot="1">
      <c r="C152" s="62" t="s">
        <v>93</v>
      </c>
      <c r="D152" s="63"/>
      <c r="E152" s="63"/>
      <c r="F152" s="65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 s="53"/>
      <c r="BA152"/>
      <c r="BB152"/>
      <c r="BC152"/>
      <c r="BD152"/>
      <c r="BE152"/>
    </row>
    <row r="153" spans="1:57">
      <c r="A153" s="14"/>
      <c r="B153" s="14"/>
      <c r="C153" s="15"/>
      <c r="D153" s="15"/>
    </row>
    <row r="154" spans="1:57">
      <c r="C154"/>
      <c r="D154" s="29"/>
    </row>
    <row r="155" spans="1:57">
      <c r="C155"/>
      <c r="D155" s="29"/>
    </row>
    <row r="156" spans="1:57">
      <c r="C156"/>
      <c r="D156" s="29"/>
    </row>
    <row r="157" spans="1:57">
      <c r="C157"/>
      <c r="D157" s="29"/>
    </row>
    <row r="158" spans="1:57">
      <c r="C158"/>
      <c r="D158" s="29"/>
    </row>
  </sheetData>
  <sortState ref="A17:BH201">
    <sortCondition ref="D17:D201"/>
  </sortState>
  <mergeCells count="12">
    <mergeCell ref="BB10:BC10"/>
    <mergeCell ref="BD10:BE10"/>
    <mergeCell ref="P142:R142"/>
    <mergeCell ref="I10:R10"/>
    <mergeCell ref="S10:AM10"/>
    <mergeCell ref="AN10:AW10"/>
    <mergeCell ref="AX10:BA10"/>
    <mergeCell ref="C5:R5"/>
    <mergeCell ref="C6:R6"/>
    <mergeCell ref="C7:R7"/>
    <mergeCell ref="C8:R8"/>
    <mergeCell ref="H9:I9"/>
  </mergeCells>
  <conditionalFormatting sqref="A142:B142 A134:B134 A15:B132 A12:B13">
    <cfRule type="expression" dxfId="14" priority="15">
      <formula>#REF!="No"</formula>
    </cfRule>
  </conditionalFormatting>
  <conditionalFormatting sqref="H12">
    <cfRule type="cellIs" dxfId="13" priority="10" operator="between">
      <formula>89</formula>
      <formula>100</formula>
    </cfRule>
    <cfRule type="cellIs" dxfId="12" priority="11" operator="between">
      <formula>79</formula>
      <formula>88</formula>
    </cfRule>
    <cfRule type="cellIs" dxfId="11" priority="12" operator="between">
      <formula>67</formula>
      <formula>78</formula>
    </cfRule>
    <cfRule type="cellIs" dxfId="10" priority="13" operator="between">
      <formula>56</formula>
      <formula>66</formula>
    </cfRule>
    <cfRule type="cellIs" dxfId="9" priority="14" operator="between">
      <formula>0</formula>
      <formula>55</formula>
    </cfRule>
  </conditionalFormatting>
  <conditionalFormatting sqref="I137:AY137 BA137:BE137">
    <cfRule type="cellIs" dxfId="8" priority="8" operator="between">
      <formula>0.251</formula>
      <formula>0.5</formula>
    </cfRule>
    <cfRule type="cellIs" dxfId="7" priority="9" operator="between">
      <formula>0</formula>
      <formula>0.25</formula>
    </cfRule>
  </conditionalFormatting>
  <conditionalFormatting sqref="G15:G132">
    <cfRule type="cellIs" dxfId="6" priority="3" operator="between">
      <formula>0</formula>
      <formula>0.6</formula>
    </cfRule>
    <cfRule type="cellIs" dxfId="5" priority="4" operator="between">
      <formula>0.6</formula>
      <formula>0.7</formula>
    </cfRule>
    <cfRule type="cellIs" dxfId="4" priority="5" operator="between">
      <formula>0.7</formula>
      <formula>0.8</formula>
    </cfRule>
    <cfRule type="cellIs" dxfId="3" priority="6" operator="between">
      <formula>0.8</formula>
      <formula>0.9</formula>
    </cfRule>
    <cfRule type="cellIs" dxfId="2" priority="7" operator="between">
      <formula>0.9</formula>
      <formula>1</formula>
    </cfRule>
  </conditionalFormatting>
  <conditionalFormatting sqref="AZ137">
    <cfRule type="cellIs" dxfId="1" priority="1" operator="between">
      <formula>0.251</formula>
      <formula>0.5</formula>
    </cfRule>
    <cfRule type="cellIs" dxfId="0" priority="2" operator="between">
      <formula>0</formula>
      <formula>0.25</formula>
    </cfRule>
  </conditionalFormatting>
  <pageMargins left="0.7" right="0.7" top="0.75" bottom="0.75" header="0.3" footer="0.3"/>
  <pageSetup scale="5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0" workbookViewId="0">
      <selection activeCell="Q1" sqref="Q1:Q52"/>
    </sheetView>
  </sheetViews>
  <sheetFormatPr baseColWidth="10" defaultColWidth="8.83203125" defaultRowHeight="14" x14ac:dyDescent="0"/>
  <sheetData>
    <row r="1" spans="1:17">
      <c r="A1" s="29">
        <v>1</v>
      </c>
      <c r="C1" s="31">
        <v>2</v>
      </c>
      <c r="E1" s="33">
        <v>0</v>
      </c>
      <c r="G1" s="36">
        <v>2</v>
      </c>
      <c r="I1" s="37">
        <v>2</v>
      </c>
      <c r="K1" s="41">
        <v>0</v>
      </c>
      <c r="M1" s="43">
        <v>2</v>
      </c>
      <c r="O1" s="46">
        <v>2</v>
      </c>
      <c r="Q1" s="48">
        <v>2</v>
      </c>
    </row>
    <row r="2" spans="1:17">
      <c r="A2" s="29">
        <v>0</v>
      </c>
      <c r="C2" s="31">
        <v>0</v>
      </c>
      <c r="E2" s="33">
        <v>0</v>
      </c>
      <c r="G2" s="36">
        <v>2</v>
      </c>
      <c r="I2" s="37">
        <v>2</v>
      </c>
      <c r="K2" s="41">
        <v>2</v>
      </c>
      <c r="M2" s="43">
        <v>2</v>
      </c>
      <c r="O2" s="46">
        <v>2</v>
      </c>
      <c r="Q2" s="48">
        <v>2</v>
      </c>
    </row>
    <row r="3" spans="1:17">
      <c r="A3" s="29">
        <v>0</v>
      </c>
      <c r="C3" s="31">
        <v>0</v>
      </c>
      <c r="E3" s="33">
        <v>0</v>
      </c>
      <c r="G3" s="36">
        <v>2</v>
      </c>
      <c r="I3" s="37">
        <v>2</v>
      </c>
      <c r="K3" s="41">
        <v>2</v>
      </c>
      <c r="M3" s="43">
        <v>2</v>
      </c>
      <c r="O3" s="46">
        <v>0</v>
      </c>
      <c r="Q3" s="48">
        <v>2</v>
      </c>
    </row>
    <row r="4" spans="1:17">
      <c r="A4" s="29">
        <v>1</v>
      </c>
      <c r="C4" s="31">
        <v>2</v>
      </c>
      <c r="E4" s="33">
        <v>2</v>
      </c>
      <c r="G4" s="36">
        <v>2</v>
      </c>
      <c r="I4" s="37">
        <v>2</v>
      </c>
      <c r="K4" s="41">
        <v>2</v>
      </c>
      <c r="M4" s="43">
        <v>2</v>
      </c>
      <c r="O4" s="46">
        <v>2</v>
      </c>
      <c r="Q4" s="48">
        <v>2</v>
      </c>
    </row>
    <row r="5" spans="1:17">
      <c r="A5" s="29">
        <v>0</v>
      </c>
      <c r="C5" s="31">
        <v>0</v>
      </c>
      <c r="E5" s="33">
        <v>2</v>
      </c>
      <c r="G5" s="36">
        <v>2</v>
      </c>
      <c r="I5" s="37">
        <v>2</v>
      </c>
      <c r="K5" s="41">
        <v>2</v>
      </c>
      <c r="M5" s="43">
        <v>2</v>
      </c>
      <c r="O5" s="46">
        <v>0</v>
      </c>
      <c r="Q5" s="48">
        <v>2</v>
      </c>
    </row>
    <row r="6" spans="1:17">
      <c r="A6" s="29">
        <v>1</v>
      </c>
      <c r="C6" s="31">
        <v>2</v>
      </c>
      <c r="E6" s="33">
        <v>2</v>
      </c>
      <c r="G6" s="36">
        <v>2</v>
      </c>
      <c r="I6" s="37">
        <v>2</v>
      </c>
      <c r="K6" s="41">
        <v>2</v>
      </c>
      <c r="M6" s="43">
        <v>2</v>
      </c>
      <c r="O6" s="46">
        <v>2</v>
      </c>
      <c r="Q6" s="48">
        <v>2</v>
      </c>
    </row>
    <row r="7" spans="1:17">
      <c r="A7" s="29">
        <v>1</v>
      </c>
      <c r="C7" s="31">
        <v>2</v>
      </c>
      <c r="E7" s="33">
        <v>2</v>
      </c>
      <c r="G7" s="36">
        <v>2</v>
      </c>
      <c r="I7" s="37">
        <v>2</v>
      </c>
      <c r="K7" s="41">
        <v>2</v>
      </c>
      <c r="M7" s="43">
        <v>2</v>
      </c>
      <c r="O7" s="46">
        <v>2</v>
      </c>
      <c r="Q7" s="48">
        <v>2</v>
      </c>
    </row>
    <row r="8" spans="1:17">
      <c r="A8" s="29">
        <v>1</v>
      </c>
      <c r="C8" s="31">
        <v>2</v>
      </c>
      <c r="E8" s="33">
        <v>0</v>
      </c>
      <c r="G8" s="36">
        <v>2</v>
      </c>
      <c r="I8" s="37">
        <v>2</v>
      </c>
      <c r="K8" s="41">
        <v>2</v>
      </c>
      <c r="M8" s="43">
        <v>2</v>
      </c>
      <c r="O8" s="46">
        <v>2</v>
      </c>
      <c r="Q8" s="48">
        <v>2</v>
      </c>
    </row>
    <row r="9" spans="1:17">
      <c r="A9" s="29">
        <v>0</v>
      </c>
      <c r="C9" s="31">
        <v>0</v>
      </c>
      <c r="E9" s="33">
        <v>0</v>
      </c>
      <c r="G9" s="36">
        <v>2</v>
      </c>
      <c r="I9" s="37">
        <v>2</v>
      </c>
      <c r="K9" s="41">
        <v>2</v>
      </c>
      <c r="M9" s="43">
        <v>2</v>
      </c>
      <c r="O9" s="46">
        <v>0</v>
      </c>
      <c r="Q9" s="48">
        <v>2</v>
      </c>
    </row>
    <row r="10" spans="1:17">
      <c r="A10" s="29">
        <v>0</v>
      </c>
      <c r="C10" s="31">
        <v>0</v>
      </c>
      <c r="E10" s="33">
        <v>2</v>
      </c>
      <c r="G10" s="36">
        <v>0</v>
      </c>
      <c r="I10" s="37">
        <v>2</v>
      </c>
      <c r="K10" s="41">
        <v>0</v>
      </c>
      <c r="M10" s="43">
        <v>2</v>
      </c>
      <c r="O10" s="46">
        <v>0</v>
      </c>
      <c r="Q10" s="48">
        <v>2</v>
      </c>
    </row>
    <row r="11" spans="1:17">
      <c r="A11" s="29">
        <v>1</v>
      </c>
      <c r="C11" s="31">
        <v>2</v>
      </c>
      <c r="E11" s="33">
        <v>0</v>
      </c>
      <c r="G11" s="36">
        <v>0</v>
      </c>
      <c r="I11" s="37">
        <v>2</v>
      </c>
      <c r="K11" s="41">
        <v>2</v>
      </c>
      <c r="M11" s="43">
        <v>0</v>
      </c>
      <c r="O11" s="46">
        <v>2</v>
      </c>
      <c r="Q11" s="48">
        <v>2</v>
      </c>
    </row>
    <row r="12" spans="1:17">
      <c r="A12" s="29">
        <v>1</v>
      </c>
      <c r="C12" s="31">
        <v>2</v>
      </c>
      <c r="E12" s="33">
        <v>0</v>
      </c>
      <c r="G12" s="36">
        <v>2</v>
      </c>
      <c r="I12" s="37">
        <v>2</v>
      </c>
      <c r="K12" s="41">
        <v>2</v>
      </c>
      <c r="M12" s="43">
        <v>2</v>
      </c>
      <c r="O12" s="46">
        <v>2</v>
      </c>
      <c r="Q12" s="48">
        <v>0</v>
      </c>
    </row>
    <row r="13" spans="1:17">
      <c r="A13" s="29">
        <v>0</v>
      </c>
      <c r="C13" s="31">
        <v>0</v>
      </c>
      <c r="E13" s="33">
        <v>2</v>
      </c>
      <c r="G13" s="36">
        <v>2</v>
      </c>
      <c r="I13" s="37">
        <v>2</v>
      </c>
      <c r="K13" s="41">
        <v>2</v>
      </c>
      <c r="M13" s="43">
        <v>2</v>
      </c>
      <c r="O13" s="46">
        <v>2</v>
      </c>
      <c r="Q13" s="48">
        <v>2</v>
      </c>
    </row>
    <row r="14" spans="1:17">
      <c r="A14" s="29">
        <v>1</v>
      </c>
      <c r="C14" s="31">
        <v>2</v>
      </c>
      <c r="E14" s="33">
        <v>0</v>
      </c>
      <c r="G14" s="36">
        <v>2</v>
      </c>
      <c r="I14" s="37">
        <v>2</v>
      </c>
      <c r="K14" s="41">
        <v>2</v>
      </c>
      <c r="M14" s="43">
        <v>2</v>
      </c>
      <c r="O14" s="46">
        <v>2</v>
      </c>
      <c r="Q14" s="48">
        <v>2</v>
      </c>
    </row>
    <row r="15" spans="1:17">
      <c r="A15" s="29">
        <v>1</v>
      </c>
      <c r="C15" s="31">
        <v>2</v>
      </c>
      <c r="E15" s="33">
        <v>0</v>
      </c>
      <c r="G15" s="36">
        <v>0</v>
      </c>
      <c r="I15" s="37">
        <v>2</v>
      </c>
      <c r="K15" s="41">
        <v>2</v>
      </c>
      <c r="M15" s="43">
        <v>0</v>
      </c>
      <c r="O15" s="46">
        <v>2</v>
      </c>
      <c r="Q15" s="48">
        <v>0</v>
      </c>
    </row>
    <row r="16" spans="1:17">
      <c r="A16" s="29">
        <v>0</v>
      </c>
      <c r="C16" s="31">
        <v>0</v>
      </c>
      <c r="E16" s="33">
        <v>2</v>
      </c>
      <c r="G16" s="36">
        <v>2</v>
      </c>
      <c r="I16" s="37">
        <v>2</v>
      </c>
      <c r="K16" s="41">
        <v>0</v>
      </c>
      <c r="M16" s="43">
        <v>2</v>
      </c>
      <c r="O16" s="46">
        <v>0</v>
      </c>
      <c r="Q16" s="48">
        <v>0</v>
      </c>
    </row>
    <row r="17" spans="1:17">
      <c r="A17" s="29">
        <v>1</v>
      </c>
      <c r="C17" s="31">
        <v>2</v>
      </c>
      <c r="E17" s="33">
        <v>2</v>
      </c>
      <c r="G17" s="36">
        <v>2</v>
      </c>
      <c r="I17" s="37">
        <v>2</v>
      </c>
      <c r="K17" s="41">
        <v>0</v>
      </c>
      <c r="M17" s="43">
        <v>0</v>
      </c>
      <c r="O17" s="46">
        <v>0</v>
      </c>
      <c r="Q17" s="48">
        <v>2</v>
      </c>
    </row>
    <row r="18" spans="1:17">
      <c r="A18" s="29">
        <v>0</v>
      </c>
      <c r="C18" s="31">
        <v>0</v>
      </c>
      <c r="E18" s="33">
        <v>2</v>
      </c>
      <c r="G18" s="36">
        <v>0</v>
      </c>
      <c r="I18" s="37">
        <v>2</v>
      </c>
      <c r="K18" s="41">
        <v>0</v>
      </c>
      <c r="M18" s="43">
        <v>2</v>
      </c>
      <c r="O18" s="46">
        <v>0</v>
      </c>
      <c r="Q18" s="48">
        <v>2</v>
      </c>
    </row>
    <row r="19" spans="1:17">
      <c r="A19" s="29">
        <v>0</v>
      </c>
      <c r="C19" s="31">
        <v>0</v>
      </c>
      <c r="E19" s="33">
        <v>2</v>
      </c>
      <c r="G19" s="36">
        <v>2</v>
      </c>
      <c r="I19" s="37">
        <v>2</v>
      </c>
      <c r="K19" s="41">
        <v>0</v>
      </c>
      <c r="M19" s="43">
        <v>2</v>
      </c>
      <c r="O19" s="46">
        <v>2</v>
      </c>
      <c r="Q19" s="48">
        <v>2</v>
      </c>
    </row>
    <row r="20" spans="1:17">
      <c r="A20" s="29">
        <v>0</v>
      </c>
      <c r="C20" s="31">
        <v>0</v>
      </c>
      <c r="E20" s="33">
        <v>0</v>
      </c>
      <c r="G20" s="36">
        <v>2</v>
      </c>
      <c r="I20" s="37">
        <v>2</v>
      </c>
      <c r="K20" s="41">
        <v>2</v>
      </c>
      <c r="M20" s="43">
        <v>2</v>
      </c>
      <c r="O20" s="46">
        <v>0</v>
      </c>
      <c r="Q20" s="48">
        <v>2</v>
      </c>
    </row>
    <row r="21" spans="1:17">
      <c r="A21" s="29">
        <v>1</v>
      </c>
      <c r="C21" s="31">
        <v>2</v>
      </c>
      <c r="E21" s="33">
        <v>0</v>
      </c>
      <c r="G21" s="36">
        <v>2</v>
      </c>
      <c r="I21" s="37">
        <v>2</v>
      </c>
      <c r="K21" s="41">
        <v>2</v>
      </c>
      <c r="M21" s="43">
        <v>2</v>
      </c>
      <c r="O21" s="46">
        <v>2</v>
      </c>
      <c r="Q21" s="48">
        <v>2</v>
      </c>
    </row>
    <row r="22" spans="1:17">
      <c r="A22" s="29">
        <v>1</v>
      </c>
      <c r="C22" s="31">
        <v>2</v>
      </c>
      <c r="E22" s="33">
        <v>0</v>
      </c>
      <c r="G22" s="36">
        <v>2</v>
      </c>
      <c r="I22" s="37">
        <v>2</v>
      </c>
      <c r="K22" s="41">
        <v>2</v>
      </c>
      <c r="M22" s="43">
        <v>2</v>
      </c>
      <c r="O22" s="46">
        <v>2</v>
      </c>
      <c r="Q22" s="48">
        <v>2</v>
      </c>
    </row>
    <row r="23" spans="1:17">
      <c r="A23" s="29">
        <v>1</v>
      </c>
      <c r="C23" s="31">
        <v>2</v>
      </c>
      <c r="E23" s="33">
        <v>0</v>
      </c>
      <c r="G23" s="36">
        <v>0</v>
      </c>
      <c r="I23" s="37">
        <v>2</v>
      </c>
      <c r="K23" s="41">
        <v>2</v>
      </c>
      <c r="M23" s="43">
        <v>2</v>
      </c>
      <c r="O23" s="46">
        <v>0</v>
      </c>
      <c r="Q23" s="48">
        <v>2</v>
      </c>
    </row>
    <row r="24" spans="1:17">
      <c r="A24" s="29">
        <v>0</v>
      </c>
      <c r="C24" s="31">
        <v>0</v>
      </c>
      <c r="E24" s="33">
        <v>0</v>
      </c>
      <c r="G24" s="36">
        <v>0</v>
      </c>
      <c r="I24" s="37">
        <v>2</v>
      </c>
      <c r="K24" s="41">
        <v>0</v>
      </c>
      <c r="M24" s="43">
        <v>2</v>
      </c>
      <c r="O24" s="46">
        <v>0</v>
      </c>
      <c r="Q24" s="48">
        <v>0</v>
      </c>
    </row>
    <row r="25" spans="1:17">
      <c r="A25" s="29">
        <v>1</v>
      </c>
      <c r="C25" s="31">
        <v>2</v>
      </c>
      <c r="E25" s="33">
        <v>2</v>
      </c>
      <c r="G25" s="36">
        <v>2</v>
      </c>
      <c r="I25" s="37">
        <v>2</v>
      </c>
      <c r="K25" s="41">
        <v>2</v>
      </c>
      <c r="M25" s="43">
        <v>2</v>
      </c>
      <c r="O25" s="46">
        <v>2</v>
      </c>
      <c r="Q25" s="48">
        <v>2</v>
      </c>
    </row>
    <row r="26" spans="1:17">
      <c r="A26" s="29">
        <v>0</v>
      </c>
      <c r="C26" s="31">
        <v>0</v>
      </c>
      <c r="E26" s="33">
        <v>2</v>
      </c>
      <c r="G26" s="36">
        <v>2</v>
      </c>
      <c r="I26" s="37">
        <v>0</v>
      </c>
      <c r="K26" s="41">
        <v>0</v>
      </c>
      <c r="M26" s="43">
        <v>0</v>
      </c>
      <c r="O26" s="46">
        <v>2</v>
      </c>
      <c r="Q26" s="48">
        <v>0</v>
      </c>
    </row>
    <row r="27" spans="1:17">
      <c r="A27" s="29">
        <v>1</v>
      </c>
      <c r="C27" s="31">
        <v>2</v>
      </c>
      <c r="E27" s="33">
        <v>0</v>
      </c>
      <c r="G27" s="36">
        <v>2</v>
      </c>
      <c r="I27" s="37">
        <v>2</v>
      </c>
      <c r="K27" s="41">
        <v>2</v>
      </c>
      <c r="M27" s="43">
        <v>2</v>
      </c>
      <c r="O27" s="46">
        <v>2</v>
      </c>
      <c r="Q27" s="48">
        <v>2</v>
      </c>
    </row>
    <row r="28" spans="1:17">
      <c r="A28" s="29">
        <v>0</v>
      </c>
      <c r="C28" s="31">
        <v>0</v>
      </c>
      <c r="E28" s="33">
        <v>2</v>
      </c>
      <c r="G28" s="36">
        <v>2</v>
      </c>
      <c r="I28" s="37">
        <v>2</v>
      </c>
      <c r="K28" s="41">
        <v>2</v>
      </c>
      <c r="M28" s="43">
        <v>2</v>
      </c>
      <c r="O28" s="46">
        <v>0</v>
      </c>
      <c r="Q28" s="48">
        <v>2</v>
      </c>
    </row>
    <row r="29" spans="1:17">
      <c r="A29" s="29">
        <v>0</v>
      </c>
      <c r="C29" s="31">
        <v>0</v>
      </c>
      <c r="E29" s="33">
        <v>0</v>
      </c>
      <c r="G29" s="36">
        <v>2</v>
      </c>
      <c r="I29" s="37">
        <v>0</v>
      </c>
      <c r="K29" s="41">
        <v>0</v>
      </c>
      <c r="M29" s="43">
        <v>2</v>
      </c>
      <c r="O29" s="46">
        <v>2</v>
      </c>
      <c r="Q29" s="48">
        <v>2</v>
      </c>
    </row>
    <row r="30" spans="1:17">
      <c r="A30" s="29">
        <v>1</v>
      </c>
      <c r="C30" s="31">
        <v>2</v>
      </c>
      <c r="E30" s="33">
        <v>0</v>
      </c>
      <c r="G30" s="36">
        <v>2</v>
      </c>
      <c r="I30" s="37">
        <v>2</v>
      </c>
      <c r="K30" s="41">
        <v>0</v>
      </c>
      <c r="M30" s="43">
        <v>2</v>
      </c>
      <c r="O30" s="46">
        <v>0</v>
      </c>
      <c r="Q30" s="48">
        <v>2</v>
      </c>
    </row>
    <row r="31" spans="1:17">
      <c r="A31" s="29">
        <v>1</v>
      </c>
      <c r="C31" s="31">
        <v>2</v>
      </c>
      <c r="E31" s="33">
        <v>2</v>
      </c>
      <c r="G31" s="36">
        <v>2</v>
      </c>
      <c r="I31" s="37">
        <v>2</v>
      </c>
      <c r="K31" s="41">
        <v>0</v>
      </c>
      <c r="M31" s="43">
        <v>2</v>
      </c>
      <c r="O31" s="46">
        <v>0</v>
      </c>
      <c r="Q31" s="48">
        <v>2</v>
      </c>
    </row>
    <row r="32" spans="1:17">
      <c r="A32" s="29">
        <v>2</v>
      </c>
      <c r="C32" s="31">
        <v>2</v>
      </c>
      <c r="E32" s="33">
        <v>0</v>
      </c>
      <c r="G32" s="36">
        <v>0</v>
      </c>
      <c r="I32" s="37">
        <v>2</v>
      </c>
      <c r="K32" s="41">
        <v>2</v>
      </c>
      <c r="M32" s="43">
        <v>2</v>
      </c>
      <c r="O32" s="46">
        <v>0</v>
      </c>
      <c r="Q32" s="48">
        <v>2</v>
      </c>
    </row>
    <row r="33" spans="1:17">
      <c r="A33" s="29">
        <v>2</v>
      </c>
      <c r="C33" s="31">
        <v>2</v>
      </c>
      <c r="E33" s="33">
        <v>0</v>
      </c>
      <c r="G33" s="36">
        <v>2</v>
      </c>
      <c r="I33" s="37">
        <v>2</v>
      </c>
      <c r="K33" s="41">
        <v>2</v>
      </c>
      <c r="M33" s="43">
        <v>2</v>
      </c>
      <c r="O33" s="46">
        <v>2</v>
      </c>
      <c r="Q33" s="48">
        <v>2</v>
      </c>
    </row>
    <row r="34" spans="1:17">
      <c r="A34" s="29">
        <v>0</v>
      </c>
      <c r="C34" s="31">
        <v>0</v>
      </c>
      <c r="E34" s="33">
        <v>0</v>
      </c>
      <c r="G34" s="36">
        <v>0</v>
      </c>
      <c r="I34" s="37">
        <v>0</v>
      </c>
      <c r="K34" s="41">
        <v>0</v>
      </c>
      <c r="M34" s="43">
        <v>2</v>
      </c>
      <c r="O34" s="46">
        <v>0</v>
      </c>
      <c r="Q34" s="48">
        <v>0</v>
      </c>
    </row>
    <row r="35" spans="1:17">
      <c r="A35" s="29">
        <v>0</v>
      </c>
      <c r="C35" s="31">
        <v>0</v>
      </c>
      <c r="E35" s="33">
        <v>2</v>
      </c>
      <c r="G35" s="36">
        <v>0</v>
      </c>
      <c r="I35" s="37">
        <v>2</v>
      </c>
      <c r="K35" s="41">
        <v>0</v>
      </c>
      <c r="M35" s="43">
        <v>2</v>
      </c>
      <c r="O35" s="46">
        <v>2</v>
      </c>
      <c r="Q35" s="48">
        <v>2</v>
      </c>
    </row>
    <row r="36" spans="1:17">
      <c r="A36" s="29">
        <v>0</v>
      </c>
      <c r="C36" s="31">
        <v>0</v>
      </c>
      <c r="E36" s="33">
        <v>0</v>
      </c>
      <c r="G36" s="36">
        <v>2</v>
      </c>
      <c r="I36" s="37">
        <v>2</v>
      </c>
      <c r="K36" s="41">
        <v>2</v>
      </c>
      <c r="M36" s="43">
        <v>2</v>
      </c>
      <c r="O36" s="46">
        <v>0</v>
      </c>
      <c r="Q36" s="48">
        <v>0</v>
      </c>
    </row>
    <row r="37" spans="1:17">
      <c r="A37" s="29">
        <v>2</v>
      </c>
      <c r="C37" s="31">
        <v>2</v>
      </c>
      <c r="E37" s="33">
        <v>2</v>
      </c>
      <c r="G37" s="36">
        <v>2</v>
      </c>
      <c r="I37" s="37">
        <v>2</v>
      </c>
      <c r="K37" s="41">
        <v>0</v>
      </c>
      <c r="M37" s="43">
        <v>2</v>
      </c>
      <c r="O37" s="46">
        <v>2</v>
      </c>
      <c r="Q37" s="48">
        <v>0</v>
      </c>
    </row>
    <row r="38" spans="1:17">
      <c r="A38" s="29">
        <v>2</v>
      </c>
      <c r="C38" s="31">
        <v>2</v>
      </c>
      <c r="E38" s="33">
        <v>0</v>
      </c>
      <c r="G38" s="36">
        <v>2</v>
      </c>
      <c r="I38" s="37">
        <v>2</v>
      </c>
      <c r="K38" s="41">
        <v>2</v>
      </c>
      <c r="M38" s="43">
        <v>2</v>
      </c>
      <c r="O38" s="46">
        <v>2</v>
      </c>
      <c r="Q38" s="48">
        <v>2</v>
      </c>
    </row>
    <row r="39" spans="1:17">
      <c r="A39" s="29">
        <v>2</v>
      </c>
      <c r="C39" s="31">
        <v>2</v>
      </c>
      <c r="E39" s="33">
        <v>0</v>
      </c>
      <c r="G39" s="36">
        <v>2</v>
      </c>
      <c r="I39" s="37">
        <v>2</v>
      </c>
      <c r="K39" s="41">
        <v>2</v>
      </c>
      <c r="M39" s="43">
        <v>2</v>
      </c>
      <c r="O39" s="46">
        <v>2</v>
      </c>
      <c r="Q39" s="48">
        <v>2</v>
      </c>
    </row>
    <row r="40" spans="1:17">
      <c r="A40" s="29">
        <v>2</v>
      </c>
      <c r="C40" s="31">
        <v>2</v>
      </c>
      <c r="E40" s="33">
        <v>0</v>
      </c>
      <c r="G40" s="36">
        <v>2</v>
      </c>
      <c r="I40" s="37">
        <v>2</v>
      </c>
      <c r="K40" s="41">
        <v>2</v>
      </c>
      <c r="M40" s="43">
        <v>2</v>
      </c>
      <c r="O40" s="46">
        <v>2</v>
      </c>
      <c r="Q40" s="48">
        <v>2</v>
      </c>
    </row>
    <row r="41" spans="1:17">
      <c r="A41" s="29">
        <v>0</v>
      </c>
      <c r="C41" s="31">
        <v>0</v>
      </c>
      <c r="E41" s="33">
        <v>2</v>
      </c>
      <c r="G41" s="36">
        <v>0</v>
      </c>
      <c r="I41" s="37">
        <v>2</v>
      </c>
      <c r="K41" s="41">
        <v>0</v>
      </c>
      <c r="M41" s="43">
        <v>2</v>
      </c>
      <c r="O41" s="46">
        <v>2</v>
      </c>
      <c r="Q41" s="48">
        <v>0</v>
      </c>
    </row>
    <row r="42" spans="1:17">
      <c r="A42" s="30">
        <v>8</v>
      </c>
      <c r="E42" s="34">
        <v>0</v>
      </c>
      <c r="G42" s="36">
        <v>10</v>
      </c>
      <c r="I42" s="38">
        <v>0</v>
      </c>
      <c r="K42" s="40">
        <v>10</v>
      </c>
      <c r="M42" s="42">
        <v>8</v>
      </c>
      <c r="O42" s="45">
        <v>8</v>
      </c>
      <c r="Q42" s="47">
        <v>0</v>
      </c>
    </row>
    <row r="43" spans="1:17">
      <c r="A43" s="30">
        <v>3</v>
      </c>
      <c r="E43" s="34">
        <v>0</v>
      </c>
      <c r="G43" s="36">
        <v>5</v>
      </c>
      <c r="I43" s="38">
        <v>3</v>
      </c>
      <c r="K43" s="40">
        <v>5</v>
      </c>
      <c r="M43" s="42">
        <v>3</v>
      </c>
      <c r="O43" s="45">
        <v>0</v>
      </c>
      <c r="Q43" s="47">
        <v>3</v>
      </c>
    </row>
    <row r="44" spans="1:17">
      <c r="A44" s="30">
        <v>3</v>
      </c>
      <c r="E44" s="34">
        <v>0</v>
      </c>
      <c r="G44" s="36">
        <v>5</v>
      </c>
      <c r="I44" s="38">
        <v>3</v>
      </c>
      <c r="K44" s="40">
        <v>5</v>
      </c>
      <c r="M44" s="42">
        <v>3</v>
      </c>
      <c r="O44" s="45">
        <v>0</v>
      </c>
      <c r="Q44" s="47">
        <v>3</v>
      </c>
    </row>
    <row r="45" spans="1:17">
      <c r="A45" s="29">
        <v>8</v>
      </c>
      <c r="E45" s="35">
        <v>0</v>
      </c>
      <c r="G45" s="36">
        <v>10</v>
      </c>
      <c r="I45" s="37">
        <v>8</v>
      </c>
      <c r="K45" s="41">
        <v>10</v>
      </c>
      <c r="M45" s="43">
        <v>8</v>
      </c>
      <c r="O45" s="46">
        <v>8</v>
      </c>
      <c r="Q45" s="48">
        <v>8</v>
      </c>
    </row>
    <row r="46" spans="1:17">
      <c r="A46" s="29">
        <v>3</v>
      </c>
      <c r="E46" s="35">
        <v>0</v>
      </c>
      <c r="G46" s="36">
        <v>5</v>
      </c>
      <c r="I46" s="37">
        <v>3</v>
      </c>
      <c r="K46" s="41">
        <v>5</v>
      </c>
      <c r="M46" s="43">
        <v>0</v>
      </c>
      <c r="O46" s="46">
        <v>0</v>
      </c>
      <c r="Q46" s="48">
        <v>3</v>
      </c>
    </row>
    <row r="47" spans="1:17">
      <c r="A47" s="29">
        <v>0</v>
      </c>
      <c r="E47" s="35">
        <v>0</v>
      </c>
      <c r="G47" s="36">
        <v>5</v>
      </c>
      <c r="I47" s="37">
        <v>3</v>
      </c>
      <c r="K47" s="41">
        <v>5</v>
      </c>
      <c r="M47" s="43">
        <v>0</v>
      </c>
      <c r="O47" s="46">
        <v>0</v>
      </c>
      <c r="Q47" s="48">
        <v>3</v>
      </c>
    </row>
    <row r="48" spans="1:17">
      <c r="A48" s="29">
        <v>0</v>
      </c>
      <c r="E48" s="35">
        <v>0</v>
      </c>
      <c r="G48" s="36">
        <v>0</v>
      </c>
      <c r="I48" s="37">
        <v>0</v>
      </c>
      <c r="K48" s="41">
        <v>0</v>
      </c>
      <c r="M48" s="43">
        <v>3</v>
      </c>
      <c r="O48" s="46">
        <v>0</v>
      </c>
      <c r="Q48" s="48">
        <v>0</v>
      </c>
    </row>
    <row r="49" spans="1:17">
      <c r="A49" s="29">
        <v>3</v>
      </c>
      <c r="E49" s="35">
        <v>0</v>
      </c>
      <c r="G49" s="36">
        <v>5</v>
      </c>
      <c r="I49" s="37">
        <v>3</v>
      </c>
      <c r="K49" s="41">
        <v>0</v>
      </c>
      <c r="M49" s="43">
        <v>3</v>
      </c>
      <c r="O49" s="46">
        <v>3</v>
      </c>
      <c r="Q49" s="48">
        <v>3</v>
      </c>
    </row>
    <row r="50" spans="1:17">
      <c r="A50" s="30">
        <v>0</v>
      </c>
      <c r="E50" s="34">
        <v>0</v>
      </c>
      <c r="G50" s="36">
        <v>0</v>
      </c>
      <c r="I50" s="38">
        <v>8</v>
      </c>
      <c r="K50" s="40">
        <v>10</v>
      </c>
      <c r="M50" s="42">
        <v>8</v>
      </c>
      <c r="O50" s="45">
        <v>8</v>
      </c>
      <c r="Q50" s="47">
        <v>0</v>
      </c>
    </row>
    <row r="51" spans="1:17">
      <c r="A51" s="30">
        <v>0</v>
      </c>
      <c r="E51" s="34">
        <v>0</v>
      </c>
      <c r="G51" s="36">
        <v>0</v>
      </c>
      <c r="I51" s="38">
        <v>3</v>
      </c>
      <c r="K51" s="40">
        <v>5</v>
      </c>
      <c r="M51" s="42">
        <v>3</v>
      </c>
      <c r="O51" s="45">
        <v>3</v>
      </c>
      <c r="Q51" s="47">
        <v>0</v>
      </c>
    </row>
    <row r="52" spans="1:17">
      <c r="A52" s="30">
        <v>0</v>
      </c>
      <c r="E52" s="34">
        <v>0</v>
      </c>
      <c r="G52" s="36">
        <v>5</v>
      </c>
      <c r="I52" s="38">
        <v>3</v>
      </c>
      <c r="K52" s="40">
        <v>0</v>
      </c>
      <c r="M52" s="42">
        <v>3</v>
      </c>
      <c r="O52" s="45">
        <v>3</v>
      </c>
      <c r="Q52" s="47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ICD-10 Outpatient</vt:lpstr>
      <vt:lpstr>Sheet3</vt:lpstr>
    </vt:vector>
  </TitlesOfParts>
  <Company>Precyse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Isida Tase</cp:lastModifiedBy>
  <cp:lastPrinted>2014-02-19T23:35:51Z</cp:lastPrinted>
  <dcterms:created xsi:type="dcterms:W3CDTF">2014-02-18T02:06:38Z</dcterms:created>
  <dcterms:modified xsi:type="dcterms:W3CDTF">2016-01-27T19:39:54Z</dcterms:modified>
</cp:coreProperties>
</file>