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autoCompressPictures="0"/>
  <mc:AlternateContent xmlns:mc="http://schemas.openxmlformats.org/markup-compatibility/2006">
    <mc:Choice Requires="x15">
      <x15ac:absPath xmlns:x15ac="http://schemas.microsoft.com/office/spreadsheetml/2010/11/ac" url="E:\WAMP\www\moodle - support\docs\reporttemplates\"/>
    </mc:Choice>
  </mc:AlternateContent>
  <bookViews>
    <workbookView xWindow="480" yWindow="660" windowWidth="20745" windowHeight="11760"/>
  </bookViews>
  <sheets>
    <sheet name="Sample LRS Report" sheetId="1" r:id="rId1"/>
    <sheet name="Sheet1" sheetId="4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BT43" i="1"/>
  <c r="BS43" i="1"/>
  <c r="BR43" i="1"/>
  <c r="BQ43" i="1"/>
  <c r="BP43" i="1"/>
  <c r="BO43" i="1"/>
  <c r="BN43" i="1"/>
  <c r="BM43" i="1"/>
  <c r="BL43" i="1"/>
  <c r="BK43" i="1"/>
  <c r="BT42" i="1"/>
  <c r="BS42" i="1"/>
  <c r="BS44" i="1" s="1"/>
  <c r="BR42" i="1"/>
  <c r="BQ42" i="1"/>
  <c r="BP42" i="1"/>
  <c r="BO42" i="1"/>
  <c r="BO44" i="1" s="1"/>
  <c r="BN42" i="1"/>
  <c r="BM42" i="1"/>
  <c r="BL42" i="1"/>
  <c r="BK42" i="1"/>
  <c r="BJ43" i="1"/>
  <c r="BI43" i="1"/>
  <c r="BH43" i="1"/>
  <c r="BJ42" i="1"/>
  <c r="BJ44" i="1" s="1"/>
  <c r="BI42" i="1"/>
  <c r="BH42" i="1"/>
  <c r="BG43" i="1"/>
  <c r="BF43" i="1"/>
  <c r="BE43" i="1"/>
  <c r="BD43" i="1"/>
  <c r="BC43" i="1"/>
  <c r="BG42" i="1"/>
  <c r="BF42" i="1"/>
  <c r="BE42" i="1"/>
  <c r="BD42" i="1"/>
  <c r="BC42" i="1"/>
  <c r="BB43" i="1"/>
  <c r="BA43" i="1"/>
  <c r="AZ43" i="1"/>
  <c r="AY43" i="1"/>
  <c r="AX43" i="1"/>
  <c r="BB42" i="1"/>
  <c r="BA42" i="1"/>
  <c r="AZ42" i="1"/>
  <c r="AY42" i="1"/>
  <c r="AX42" i="1"/>
  <c r="AW43" i="1"/>
  <c r="AV43" i="1"/>
  <c r="AU43" i="1"/>
  <c r="AT43" i="1"/>
  <c r="AS43" i="1"/>
  <c r="AW42" i="1"/>
  <c r="AV42" i="1"/>
  <c r="AU42" i="1"/>
  <c r="AT42" i="1"/>
  <c r="AS42" i="1"/>
  <c r="AR43" i="1"/>
  <c r="AQ43" i="1"/>
  <c r="AP43" i="1"/>
  <c r="AR42" i="1"/>
  <c r="AQ42" i="1"/>
  <c r="AP42" i="1"/>
  <c r="AO43" i="1"/>
  <c r="AN43" i="1"/>
  <c r="AM43" i="1"/>
  <c r="AO42" i="1"/>
  <c r="AN42" i="1"/>
  <c r="AM42" i="1"/>
  <c r="AY44" i="1" l="1"/>
  <c r="BB44" i="1"/>
  <c r="AV44" i="1"/>
  <c r="AZ44" i="1"/>
  <c r="AN44" i="1"/>
  <c r="BE44" i="1"/>
  <c r="BR44" i="1"/>
  <c r="BP44" i="1"/>
  <c r="AR44" i="1"/>
  <c r="BA44" i="1"/>
  <c r="BN44" i="1"/>
  <c r="AW46" i="1"/>
  <c r="BQ44" i="1"/>
  <c r="AT44" i="1"/>
  <c r="AW44" i="1"/>
  <c r="BL44" i="1"/>
  <c r="BT44" i="1"/>
  <c r="BB46" i="1"/>
  <c r="BT46" i="1"/>
  <c r="AR46" i="1"/>
  <c r="AQ44" i="1"/>
  <c r="AU44" i="1"/>
  <c r="BJ46" i="1"/>
  <c r="BI44" i="1"/>
  <c r="BM44" i="1"/>
  <c r="BG46" i="1"/>
  <c r="BF44" i="1"/>
  <c r="BD44" i="1"/>
  <c r="BG44" i="1"/>
  <c r="AM44" i="1"/>
  <c r="BK44" i="1"/>
  <c r="BH44" i="1"/>
  <c r="BC44" i="1"/>
  <c r="AX44" i="1"/>
  <c r="AS44" i="1"/>
  <c r="AP44" i="1"/>
  <c r="AO44" i="1"/>
  <c r="AO46" i="1"/>
  <c r="X43" i="1" l="1"/>
  <c r="W43" i="1"/>
  <c r="V43" i="1"/>
  <c r="X42" i="1"/>
  <c r="W42" i="1"/>
  <c r="V42" i="1"/>
  <c r="V44" i="1" l="1"/>
  <c r="W44" i="1"/>
  <c r="X44" i="1"/>
  <c r="O43" i="1" l="1"/>
  <c r="N43" i="1"/>
  <c r="O42" i="1"/>
  <c r="N42" i="1"/>
  <c r="L43" i="1"/>
  <c r="K43" i="1"/>
  <c r="J43" i="1"/>
  <c r="L42" i="1"/>
  <c r="K42" i="1"/>
  <c r="J42" i="1"/>
  <c r="O44" i="1" l="1"/>
  <c r="K44" i="1"/>
  <c r="J44" i="1"/>
  <c r="N44" i="1"/>
  <c r="L44" i="1"/>
  <c r="AK42" i="1"/>
  <c r="AK43" i="1"/>
  <c r="AJ42" i="1"/>
  <c r="AJ43" i="1"/>
  <c r="AI42" i="1"/>
  <c r="AI43" i="1"/>
  <c r="M42" i="1"/>
  <c r="P42" i="1"/>
  <c r="Q42" i="1"/>
  <c r="R42" i="1"/>
  <c r="S42" i="1"/>
  <c r="T42" i="1"/>
  <c r="U42" i="1"/>
  <c r="Y42" i="1"/>
  <c r="Z42" i="1"/>
  <c r="AA42" i="1"/>
  <c r="AB42" i="1"/>
  <c r="AC42" i="1"/>
  <c r="AD42" i="1"/>
  <c r="AE42" i="1"/>
  <c r="AF42" i="1"/>
  <c r="AG42" i="1"/>
  <c r="AH42" i="1"/>
  <c r="AL42" i="1"/>
  <c r="M43" i="1"/>
  <c r="P43" i="1"/>
  <c r="Q43" i="1"/>
  <c r="R43" i="1"/>
  <c r="S43" i="1"/>
  <c r="T43" i="1"/>
  <c r="U43" i="1"/>
  <c r="Y43" i="1"/>
  <c r="Z43" i="1"/>
  <c r="AA43" i="1"/>
  <c r="AB43" i="1"/>
  <c r="AC43" i="1"/>
  <c r="AD43" i="1"/>
  <c r="AE43" i="1"/>
  <c r="AF43" i="1"/>
  <c r="AG43" i="1"/>
  <c r="AH43" i="1"/>
  <c r="AL43" i="1"/>
  <c r="I43" i="1"/>
  <c r="I42" i="1"/>
  <c r="H45" i="1"/>
  <c r="H43" i="1"/>
  <c r="H42" i="1"/>
  <c r="R46" i="1" l="1"/>
  <c r="AB46" i="1"/>
  <c r="I44" i="1"/>
  <c r="AF44" i="1"/>
  <c r="AE44" i="1"/>
  <c r="T44" i="1"/>
  <c r="AL44" i="1"/>
  <c r="AD44" i="1"/>
  <c r="AC44" i="1"/>
  <c r="R44" i="1"/>
  <c r="AI44" i="1"/>
  <c r="S44" i="1"/>
  <c r="AJ44" i="1"/>
  <c r="AB44" i="1"/>
  <c r="Q44" i="1"/>
  <c r="AK44" i="1"/>
  <c r="P44" i="1"/>
  <c r="AH44" i="1"/>
  <c r="Z44" i="1"/>
  <c r="AA44" i="1"/>
  <c r="M44" i="1"/>
  <c r="AL46" i="1"/>
  <c r="Y44" i="1"/>
  <c r="AG44" i="1"/>
  <c r="U44" i="1"/>
  <c r="H44" i="1"/>
</calcChain>
</file>

<file path=xl/sharedStrings.xml><?xml version="1.0" encoding="utf-8"?>
<sst xmlns="http://schemas.openxmlformats.org/spreadsheetml/2006/main" count="152" uniqueCount="139">
  <si>
    <t>PRECYSE UNIVERSITY LRS REPORT</t>
  </si>
  <si>
    <t>Overall Scores and Detail</t>
  </si>
  <si>
    <t>Last_Name</t>
  </si>
  <si>
    <t>First_Name</t>
  </si>
  <si>
    <t>Email</t>
  </si>
  <si>
    <t>Complete</t>
  </si>
  <si>
    <t>Time Taken</t>
  </si>
  <si>
    <t>Score %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</si>
  <si>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</si>
  <si>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</si>
  <si>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</si>
  <si>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</si>
  <si>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</si>
  <si>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</si>
  <si>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</si>
  <si>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</si>
  <si>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</si>
  <si>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</si>
  <si>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</si>
  <si>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</si>
  <si>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</si>
  <si>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</si>
  <si>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</si>
  <si>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</si>
  <si>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</si>
  <si>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</si>
  <si>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</si>
  <si>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</si>
  <si>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</si>
  <si>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</si>
  <si>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</si>
  <si>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</si>
  <si>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</si>
  <si>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</si>
  <si>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</si>
  <si>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</si>
  <si>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</si>
  <si>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</si>
  <si>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</si>
  <si>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</si>
  <si>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</si>
  <si>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</si>
  <si>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</si>
  <si>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</si>
  <si>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 xml:space="preserve"> </t>
  </si>
  <si>
    <t>Excellent Knowledge</t>
  </si>
  <si>
    <t>Good Knowledge</t>
  </si>
  <si>
    <t>Satisfactory Knowledge</t>
  </si>
  <si>
    <t>Limited Knowledge</t>
  </si>
  <si>
    <t>Insufficent Knowledge</t>
  </si>
  <si>
    <t>Organization</t>
  </si>
  <si>
    <t>Max Pts</t>
  </si>
  <si>
    <t>TEST SCORE LEGEND</t>
  </si>
  <si>
    <t>* Refer to the full report for detailed description of each scoring level.</t>
  </si>
  <si>
    <t>QUESTION SCORE LEGEND</t>
  </si>
  <si>
    <t>25-50% Correct</t>
  </si>
  <si>
    <t>0-25% Correct</t>
  </si>
  <si>
    <t>90-100%</t>
  </si>
  <si>
    <t>80-90%</t>
  </si>
  <si>
    <t>70-80%</t>
  </si>
  <si>
    <t>60-70%</t>
  </si>
  <si>
    <t>0-60%</t>
  </si>
  <si>
    <t>CPT Coding</t>
  </si>
  <si>
    <t>Assessment: Coding - Baseline - ICD-10-CM/PCS and CPT - Same Day Surgery Diagnostic and Procedural Feb2017</t>
  </si>
  <si>
    <t>Date:   June 26, 2017</t>
  </si>
  <si>
    <t>ICD-10-CM</t>
  </si>
  <si>
    <t>Section Score: ICD-10-CM</t>
  </si>
  <si>
    <t xml:space="preserve"> ICD-10-PCS</t>
  </si>
  <si>
    <t>Section Score: ICD-10-PCS</t>
  </si>
  <si>
    <t>Section Score:  CPT Coding</t>
  </si>
  <si>
    <t>Case Study 4</t>
  </si>
  <si>
    <t>Case Study 7</t>
  </si>
  <si>
    <t>Case Study 6</t>
  </si>
  <si>
    <t>Case Study 5</t>
  </si>
  <si>
    <t>Case Study 3</t>
  </si>
  <si>
    <t>Case Study 2</t>
  </si>
  <si>
    <t>Case Study 1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</si>
  <si>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</si>
  <si>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</si>
  <si>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</si>
  <si>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</si>
  <si>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</si>
  <si>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</si>
  <si>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</si>
  <si>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</si>
  <si>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</si>
  <si>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</si>
  <si>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</si>
  <si>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</si>
  <si>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</si>
  <si>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</si>
  <si>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</si>
  <si>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</si>
  <si>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</si>
  <si>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</si>
  <si>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</si>
  <si>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</si>
  <si>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</si>
  <si>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</si>
  <si>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</si>
  <si>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</si>
  <si>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</si>
  <si>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</si>
  <si>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</si>
  <si>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</si>
  <si>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</si>
  <si>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Section Score: Case Study 3</t>
  </si>
  <si>
    <t>Section Score: Case Study 4</t>
  </si>
  <si>
    <t>Section Score: Case Study 5</t>
  </si>
  <si>
    <t>Section Score: Case Study 7</t>
  </si>
  <si>
    <t>H26.9</t>
  </si>
  <si>
    <t xml:space="preserve">08RJ3JZ
</t>
  </si>
  <si>
    <t xml:space="preserve">66984-RT
 </t>
  </si>
  <si>
    <t>K29.70</t>
  </si>
  <si>
    <t xml:space="preserve">0DB68ZX  </t>
  </si>
  <si>
    <t xml:space="preserve">43239
 </t>
  </si>
  <si>
    <t xml:space="preserve">C44.319     </t>
  </si>
  <si>
    <t>0JR107Z</t>
  </si>
  <si>
    <t>0JB60ZZ</t>
  </si>
  <si>
    <t xml:space="preserve">S83.241A     </t>
  </si>
  <si>
    <t>M17.9</t>
  </si>
  <si>
    <t>E11.9</t>
  </si>
  <si>
    <t>0SBC4ZZ</t>
  </si>
  <si>
    <t>29881-RT</t>
  </si>
  <si>
    <t>I12.0</t>
  </si>
  <si>
    <t>N18.6</t>
  </si>
  <si>
    <t>031C0ZF</t>
  </si>
  <si>
    <t>36821-LT</t>
  </si>
  <si>
    <t>T84.89XA</t>
  </si>
  <si>
    <t>0QPK04Z</t>
  </si>
  <si>
    <t>20680-LT</t>
  </si>
  <si>
    <t>Z12.11</t>
  </si>
  <si>
    <t>D12.8</t>
  </si>
  <si>
    <t>D12.5</t>
  </si>
  <si>
    <t>K57.30</t>
  </si>
  <si>
    <t>0DBN8ZX</t>
  </si>
  <si>
    <t>0DBP8ZX</t>
  </si>
  <si>
    <t>45384-59</t>
  </si>
  <si>
    <t>45380-59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</si>
</sst>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2"/>
      <name val="Garamond"/>
      <family val="1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7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5" fontId="8" fillId="0" borderId="15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 wrapText="1"/>
    </xf>
    <xf numFmtId="22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8" borderId="5" xfId="0" applyFont="1" applyFill="1" applyBorder="1" applyAlignment="1" applyProtection="1">
      <alignment horizontal="left"/>
      <protection locked="0"/>
    </xf>
    <xf numFmtId="0" fontId="1" fillId="8" borderId="6" xfId="0" applyFont="1" applyFill="1" applyBorder="1" applyAlignment="1" applyProtection="1">
      <alignment horizontal="left"/>
      <protection locked="0"/>
    </xf>
    <xf numFmtId="0" fontId="7" fillId="9" borderId="8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7" fillId="10" borderId="8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11" borderId="8" xfId="0" applyFont="1" applyFill="1" applyBorder="1" applyAlignment="1" applyProtection="1">
      <alignment horizontal="left"/>
      <protection locked="0"/>
    </xf>
    <xf numFmtId="0" fontId="7" fillId="7" borderId="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12" borderId="8" xfId="0" applyFont="1" applyFill="1" applyBorder="1" applyAlignment="1" applyProtection="1">
      <alignment horizontal="left"/>
      <protection locked="0"/>
    </xf>
    <xf numFmtId="22" fontId="0" fillId="0" borderId="0" xfId="0" applyNumberFormat="1"/>
    <xf numFmtId="10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5" fontId="0" fillId="0" borderId="15" xfId="0" applyNumberForma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4" borderId="0" xfId="0" applyFill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0"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6" tint="0.39997558519241921"/>
        </patternFill>
      </fill>
    </dxf>
    <dxf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261942</xdr:colOff>
      <xdr:row>3</xdr:row>
      <xdr:rowOff>2</xdr:rowOff>
    </xdr:from>
    <xdr:to>
      <xdr:col>2</xdr:col>
      <xdr:colOff>822258</xdr:colOff>
      <xdr:row>8</xdr:row>
      <xdr:rowOff>165896</xdr:rowOff>
    </xdr:to>
    <xdr:pic>
      <xdr:nvPicPr>
        <xdr:cNvPr id="2" name="Picture 1" descr="PrecyseU_2012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42" y="952502"/>
          <a:ext cx="2620097" cy="116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2"/>
  <sheetViews>
    <sheetView tabSelected="1" topLeftCell="A3" zoomScale="80" zoomScaleNormal="80" zoomScalePageLayoutView="80" workbookViewId="0">
      <pane xSplit="2" ySplit="12" topLeftCell="C15" activePane="bottomRight" state="frozen"/>
      <selection activeCell="A3" sqref="A3"/>
      <selection pane="topRight" activeCell="C3" sqref="C3"/>
      <selection pane="bottomLeft" activeCell="A14" sqref="A14"/>
      <selection pane="bottomRight" activeCell="A15" sqref="A15"/>
    </sheetView>
  </sheetViews>
  <sheetFormatPr defaultColWidth="8.85546875" defaultRowHeight="15" x14ac:dyDescent="0.25"/>
  <cols>
    <col min="1" max="1" width="16.42578125" customWidth="1"/>
    <col min="2" max="2" width="14.28515625" customWidth="1"/>
    <col min="3" max="3" width="43.85546875" style="3" customWidth="1"/>
    <col min="4" max="4" width="23.140625" style="20" customWidth="1"/>
    <col min="5" max="5" width="19" style="36" customWidth="1"/>
    <col min="6" max="6" width="16.42578125" style="36" customWidth="1"/>
    <col min="7" max="7" width="10.7109375" customWidth="1"/>
    <col min="8" max="8" width="10" style="20" customWidth="1"/>
    <col min="9" max="38" width="8.140625" style="20" customWidth="1"/>
    <col min="39" max="39" width="10.7109375" style="20" customWidth="1"/>
    <col min="40" max="40" width="12.42578125" style="20" customWidth="1"/>
    <col min="41" max="41" width="11.28515625" style="20" bestFit="1" customWidth="1"/>
    <col min="42" max="72" width="10.7109375" style="20" customWidth="1"/>
  </cols>
  <sheetData>
    <row r="1" spans="1:72" x14ac:dyDescent="0.25">
      <c r="A1" s="1"/>
      <c r="B1" s="1"/>
      <c r="C1" s="2"/>
      <c r="D1" s="2"/>
      <c r="E1" s="29"/>
      <c r="F1" s="2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x14ac:dyDescent="0.25">
      <c r="A2" s="1"/>
      <c r="B2" s="1"/>
      <c r="C2" s="2"/>
      <c r="D2" s="2"/>
      <c r="E2" s="29"/>
      <c r="F2" s="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21" customFormat="1" x14ac:dyDescent="0.25">
      <c r="A3" s="1"/>
      <c r="B3" s="1"/>
      <c r="C3" s="2"/>
      <c r="D3" s="2"/>
      <c r="E3" s="29"/>
      <c r="F3" s="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21" customFormat="1" x14ac:dyDescent="0.25">
      <c r="A4" s="1"/>
      <c r="B4" s="1"/>
      <c r="C4" s="2"/>
      <c r="D4" s="2"/>
      <c r="E4" s="29"/>
      <c r="F4" s="2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8"/>
      <c r="AR4" s="2"/>
      <c r="AS4" s="2"/>
      <c r="AT4" s="2"/>
      <c r="AU4" s="2"/>
      <c r="AV4" s="28"/>
      <c r="AW4" s="2"/>
      <c r="AX4" s="2"/>
      <c r="AY4" s="2"/>
      <c r="AZ4" s="2"/>
      <c r="BA4" s="28"/>
      <c r="BB4" s="2"/>
      <c r="BC4" s="2"/>
      <c r="BD4" s="2"/>
      <c r="BE4" s="28"/>
      <c r="BF4" s="28"/>
      <c r="BG4" s="2"/>
      <c r="BH4" s="2"/>
      <c r="BI4" s="28"/>
      <c r="BJ4" s="2"/>
      <c r="BK4" s="2"/>
      <c r="BL4" s="2"/>
      <c r="BM4" s="2"/>
      <c r="BN4" s="28"/>
      <c r="BO4" s="28"/>
      <c r="BP4" s="28"/>
      <c r="BQ4" s="28"/>
      <c r="BR4" s="28"/>
      <c r="BS4" s="28"/>
      <c r="BT4" s="2"/>
    </row>
    <row r="5" spans="1:72" ht="15.75" customHeight="1" x14ac:dyDescent="0.25">
      <c r="A5" s="1"/>
      <c r="B5" s="1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.75" customHeight="1" x14ac:dyDescent="0.25">
      <c r="A6" s="1"/>
      <c r="B6" s="1"/>
      <c r="C6" s="54" t="s">
        <v>63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5.75" customHeight="1" x14ac:dyDescent="0.25">
      <c r="A7" s="1"/>
      <c r="B7" s="1"/>
      <c r="C7" s="55" t="s">
        <v>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5.75" customHeight="1" x14ac:dyDescent="0.25">
      <c r="A8" s="1"/>
      <c r="B8" s="1"/>
      <c r="C8" s="55" t="s">
        <v>64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 t="s">
        <v>44</v>
      </c>
      <c r="AN8" s="2"/>
      <c r="AO8" s="2"/>
      <c r="AP8" s="2" t="s">
        <v>44</v>
      </c>
      <c r="AQ8" s="2"/>
      <c r="AR8" s="2"/>
      <c r="AS8" s="2" t="s">
        <v>44</v>
      </c>
      <c r="AT8" s="2"/>
      <c r="AU8" s="2"/>
      <c r="AV8" s="2"/>
      <c r="AW8" s="2"/>
      <c r="AX8" s="2" t="s">
        <v>44</v>
      </c>
      <c r="AY8" s="2"/>
      <c r="AZ8" s="2"/>
      <c r="BA8" s="2"/>
      <c r="BB8" s="2"/>
      <c r="BC8" s="2" t="s">
        <v>44</v>
      </c>
      <c r="BD8" s="2"/>
      <c r="BE8" s="2"/>
      <c r="BF8" s="2"/>
      <c r="BG8" s="2"/>
      <c r="BH8" s="2" t="s">
        <v>44</v>
      </c>
      <c r="BI8" s="2"/>
      <c r="BJ8" s="2"/>
      <c r="BK8" s="2" t="s">
        <v>44</v>
      </c>
      <c r="BL8" s="2"/>
      <c r="BM8" s="2"/>
      <c r="BN8" s="2"/>
      <c r="BO8" s="2"/>
      <c r="BP8" s="2"/>
      <c r="BQ8" s="2"/>
      <c r="BR8" s="2"/>
      <c r="BS8" s="2"/>
      <c r="BT8" s="2"/>
    </row>
    <row r="9" spans="1:72" ht="17.25" customHeight="1" thickBot="1" x14ac:dyDescent="0.3">
      <c r="A9" s="1"/>
      <c r="B9" s="1"/>
      <c r="C9" s="2"/>
      <c r="D9" s="2"/>
      <c r="E9" s="29"/>
      <c r="F9" s="30"/>
      <c r="G9" s="4"/>
      <c r="H9" s="56"/>
      <c r="I9" s="56"/>
      <c r="J9" s="53"/>
      <c r="K9" s="2"/>
      <c r="L9" s="2"/>
      <c r="M9" s="2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9" customFormat="1" ht="17.25" customHeight="1" thickTop="1" x14ac:dyDescent="0.25">
      <c r="A10" s="5"/>
      <c r="B10" s="5"/>
      <c r="C10" s="6"/>
      <c r="D10" s="6"/>
      <c r="E10" s="31"/>
      <c r="F10" s="30"/>
      <c r="G10" s="4"/>
      <c r="H10" s="7"/>
      <c r="I10" s="60" t="s">
        <v>65</v>
      </c>
      <c r="J10" s="61"/>
      <c r="K10" s="61"/>
      <c r="L10" s="61"/>
      <c r="M10" s="61"/>
      <c r="N10" s="61"/>
      <c r="O10" s="61"/>
      <c r="P10" s="61"/>
      <c r="Q10" s="61"/>
      <c r="R10" s="61"/>
      <c r="S10" s="57" t="s">
        <v>67</v>
      </c>
      <c r="T10" s="58"/>
      <c r="U10" s="58"/>
      <c r="V10" s="58"/>
      <c r="W10" s="58"/>
      <c r="X10" s="58"/>
      <c r="Y10" s="58"/>
      <c r="Z10" s="58"/>
      <c r="AA10" s="58"/>
      <c r="AB10" s="58"/>
      <c r="AC10" s="57" t="s">
        <v>62</v>
      </c>
      <c r="AD10" s="58"/>
      <c r="AE10" s="58"/>
      <c r="AF10" s="58"/>
      <c r="AG10" s="58"/>
      <c r="AH10" s="58"/>
      <c r="AI10" s="58"/>
      <c r="AJ10" s="58"/>
      <c r="AK10" s="58"/>
      <c r="AL10" s="59"/>
      <c r="AM10" s="67" t="s">
        <v>76</v>
      </c>
      <c r="AN10" s="68"/>
      <c r="AO10" s="70"/>
      <c r="AP10" s="67" t="s">
        <v>75</v>
      </c>
      <c r="AQ10" s="68"/>
      <c r="AR10" s="70"/>
      <c r="AS10" s="67" t="s">
        <v>74</v>
      </c>
      <c r="AT10" s="68"/>
      <c r="AU10" s="68"/>
      <c r="AV10" s="68"/>
      <c r="AW10" s="70"/>
      <c r="AX10" s="67" t="s">
        <v>70</v>
      </c>
      <c r="AY10" s="68"/>
      <c r="AZ10" s="68"/>
      <c r="BA10" s="68"/>
      <c r="BB10" s="70"/>
      <c r="BC10" s="67" t="s">
        <v>73</v>
      </c>
      <c r="BD10" s="68"/>
      <c r="BE10" s="68"/>
      <c r="BF10" s="68"/>
      <c r="BG10" s="70"/>
      <c r="BH10" s="67" t="s">
        <v>72</v>
      </c>
      <c r="BI10" s="68"/>
      <c r="BJ10" s="70"/>
      <c r="BK10" s="67" t="s">
        <v>71</v>
      </c>
      <c r="BL10" s="68"/>
      <c r="BM10" s="68"/>
      <c r="BN10" s="68"/>
      <c r="BO10" s="68"/>
      <c r="BP10" s="68"/>
      <c r="BQ10" s="68"/>
      <c r="BR10" s="68"/>
      <c r="BS10" s="68"/>
      <c r="BT10" s="70"/>
    </row>
    <row r="11" spans="1:72" x14ac:dyDescent="0.25">
      <c r="A11" s="10"/>
      <c r="B11" s="10"/>
      <c r="C11" s="10"/>
      <c r="D11" s="10"/>
      <c r="E11" s="32"/>
      <c r="F11" s="32"/>
      <c r="G11" s="10"/>
      <c r="H11" s="10"/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12" t="s">
        <v>16</v>
      </c>
      <c r="Q11" s="12" t="s">
        <v>17</v>
      </c>
      <c r="R11" s="12" t="s">
        <v>18</v>
      </c>
      <c r="S11" s="12" t="s">
        <v>19</v>
      </c>
      <c r="T11" s="12" t="s">
        <v>20</v>
      </c>
      <c r="U11" s="12" t="s">
        <v>21</v>
      </c>
      <c r="V11" s="12" t="s">
        <v>22</v>
      </c>
      <c r="W11" s="12" t="s">
        <v>23</v>
      </c>
      <c r="X11" s="12" t="s">
        <v>24</v>
      </c>
      <c r="Y11" s="12" t="s">
        <v>25</v>
      </c>
      <c r="Z11" s="12" t="s">
        <v>26</v>
      </c>
      <c r="AA11" s="12" t="s">
        <v>27</v>
      </c>
      <c r="AB11" s="12" t="s">
        <v>28</v>
      </c>
      <c r="AC11" s="12" t="s">
        <v>29</v>
      </c>
      <c r="AD11" s="12" t="s">
        <v>30</v>
      </c>
      <c r="AE11" s="12" t="s">
        <v>31</v>
      </c>
      <c r="AF11" s="12" t="s">
        <v>32</v>
      </c>
      <c r="AG11" s="12" t="s">
        <v>33</v>
      </c>
      <c r="AH11" s="12" t="s">
        <v>34</v>
      </c>
      <c r="AI11" s="12" t="s">
        <v>35</v>
      </c>
      <c r="AJ11" s="12" t="s">
        <v>36</v>
      </c>
      <c r="AK11" s="12" t="s">
        <v>37</v>
      </c>
      <c r="AL11" s="12" t="s">
        <v>38</v>
      </c>
      <c r="AM11" s="12" t="s">
        <v>39</v>
      </c>
      <c r="AN11" s="12" t="s">
        <v>40</v>
      </c>
      <c r="AO11" s="12" t="s">
        <v>41</v>
      </c>
      <c r="AP11" s="12" t="s">
        <v>42</v>
      </c>
      <c r="AQ11" s="12" t="s">
        <v>43</v>
      </c>
      <c r="AR11" s="12" t="s">
        <v>77</v>
      </c>
      <c r="AS11" s="12" t="s">
        <v>78</v>
      </c>
      <c r="AT11" s="12" t="s">
        <v>79</v>
      </c>
      <c r="AU11" s="12" t="s">
        <v>80</v>
      </c>
      <c r="AV11" s="12" t="s">
        <v>81</v>
      </c>
      <c r="AW11" s="12" t="s">
        <v>82</v>
      </c>
      <c r="AX11" s="12" t="s">
        <v>83</v>
      </c>
      <c r="AY11" s="12" t="s">
        <v>84</v>
      </c>
      <c r="AZ11" s="12" t="s">
        <v>85</v>
      </c>
      <c r="BA11" s="12" t="s">
        <v>86</v>
      </c>
      <c r="BB11" s="12" t="s">
        <v>87</v>
      </c>
      <c r="BC11" s="12" t="s">
        <v>88</v>
      </c>
      <c r="BD11" s="12" t="s">
        <v>89</v>
      </c>
      <c r="BE11" s="12" t="s">
        <v>90</v>
      </c>
      <c r="BF11" s="12" t="s">
        <v>91</v>
      </c>
      <c r="BG11" s="12" t="s">
        <v>92</v>
      </c>
      <c r="BH11" s="12" t="s">
        <v>93</v>
      </c>
      <c r="BI11" s="12" t="s">
        <v>94</v>
      </c>
      <c r="BJ11" s="12" t="s">
        <v>95</v>
      </c>
      <c r="BK11" s="12" t="s">
        <v>96</v>
      </c>
      <c r="BL11" s="12" t="s">
        <v>97</v>
      </c>
      <c r="BM11" s="12" t="s">
        <v>98</v>
      </c>
      <c r="BN11" s="12" t="s">
        <v>99</v>
      </c>
      <c r="BO11" s="12" t="s">
        <v>100</v>
      </c>
      <c r="BP11" s="12" t="s">
        <v>101</v>
      </c>
      <c r="BQ11" s="12" t="s">
        <v>102</v>
      </c>
      <c r="BR11" s="12" t="s">
        <v>103</v>
      </c>
      <c r="BS11" s="12" t="s">
        <v>104</v>
      </c>
      <c r="BT11" s="12" t="s">
        <v>105</v>
      </c>
    </row>
    <row r="12" spans="1:72" x14ac:dyDescent="0.25">
      <c r="A12" s="13"/>
      <c r="B12" s="13"/>
      <c r="C12" s="13"/>
      <c r="D12" s="13"/>
      <c r="E12" s="33"/>
      <c r="F12" s="34"/>
      <c r="G12" s="13"/>
      <c r="H12" s="14" t="s">
        <v>44</v>
      </c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4">
        <v>8</v>
      </c>
      <c r="Q12" s="14">
        <v>9</v>
      </c>
      <c r="R12" s="14">
        <v>10</v>
      </c>
      <c r="S12" s="14">
        <v>1</v>
      </c>
      <c r="T12" s="14">
        <v>2</v>
      </c>
      <c r="U12" s="14">
        <v>3</v>
      </c>
      <c r="V12" s="14">
        <v>4</v>
      </c>
      <c r="W12" s="14">
        <v>5</v>
      </c>
      <c r="X12" s="14">
        <v>6</v>
      </c>
      <c r="Y12" s="14">
        <v>7</v>
      </c>
      <c r="Z12" s="14">
        <v>8</v>
      </c>
      <c r="AA12" s="14">
        <v>9</v>
      </c>
      <c r="AB12" s="14">
        <v>10</v>
      </c>
      <c r="AC12" s="14">
        <v>1</v>
      </c>
      <c r="AD12" s="14">
        <v>2</v>
      </c>
      <c r="AE12" s="14">
        <v>3</v>
      </c>
      <c r="AF12" s="14">
        <v>4</v>
      </c>
      <c r="AG12" s="14">
        <v>5</v>
      </c>
      <c r="AH12" s="14">
        <v>6</v>
      </c>
      <c r="AI12" s="14">
        <v>7</v>
      </c>
      <c r="AJ12" s="14">
        <v>8</v>
      </c>
      <c r="AK12" s="14">
        <v>9</v>
      </c>
      <c r="AL12" s="14">
        <v>10</v>
      </c>
      <c r="AM12" s="14">
        <v>1</v>
      </c>
      <c r="AN12" s="14">
        <v>2</v>
      </c>
      <c r="AO12" s="14">
        <v>3</v>
      </c>
      <c r="AP12" s="14">
        <v>1</v>
      </c>
      <c r="AQ12" s="14">
        <v>2</v>
      </c>
      <c r="AR12" s="14">
        <v>3</v>
      </c>
      <c r="AS12" s="14">
        <v>1</v>
      </c>
      <c r="AT12" s="14">
        <v>2</v>
      </c>
      <c r="AU12" s="14">
        <v>3</v>
      </c>
      <c r="AV12" s="14">
        <v>4</v>
      </c>
      <c r="AW12" s="14">
        <v>5</v>
      </c>
      <c r="AX12" s="14">
        <v>1</v>
      </c>
      <c r="AY12" s="14">
        <v>2</v>
      </c>
      <c r="AZ12" s="14">
        <v>3</v>
      </c>
      <c r="BA12" s="14">
        <v>4</v>
      </c>
      <c r="BB12" s="14">
        <v>5</v>
      </c>
      <c r="BC12" s="14">
        <v>1</v>
      </c>
      <c r="BD12" s="14">
        <v>2</v>
      </c>
      <c r="BE12" s="14">
        <v>3</v>
      </c>
      <c r="BF12" s="14">
        <v>4</v>
      </c>
      <c r="BG12" s="14">
        <v>5</v>
      </c>
      <c r="BH12" s="14">
        <v>1</v>
      </c>
      <c r="BI12" s="14">
        <v>2</v>
      </c>
      <c r="BJ12" s="14">
        <v>3</v>
      </c>
      <c r="BK12" s="14">
        <v>1</v>
      </c>
      <c r="BL12" s="14">
        <v>2</v>
      </c>
      <c r="BM12" s="14">
        <v>3</v>
      </c>
      <c r="BN12" s="14">
        <v>4</v>
      </c>
      <c r="BO12" s="14">
        <v>5</v>
      </c>
      <c r="BP12" s="14">
        <v>6</v>
      </c>
      <c r="BQ12" s="14">
        <v>7</v>
      </c>
      <c r="BR12" s="14">
        <v>8</v>
      </c>
      <c r="BS12" s="14">
        <v>9</v>
      </c>
      <c r="BT12" s="14">
        <v>10</v>
      </c>
    </row>
    <row r="13" spans="1:72" s="24" customFormat="1" x14ac:dyDescent="0.25">
      <c r="A13" s="13"/>
      <c r="B13" s="13"/>
      <c r="C13" s="13"/>
      <c r="D13" s="13"/>
      <c r="E13" s="33"/>
      <c r="F13" s="34"/>
      <c r="G13" s="14">
        <f>SUM(I13:BT13)</f>
        <v>162</v>
      </c>
      <c r="H13" s="14" t="s">
        <v>51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2</v>
      </c>
      <c r="P13" s="14">
        <v>2</v>
      </c>
      <c r="Q13" s="14">
        <v>2</v>
      </c>
      <c r="R13" s="14">
        <v>2</v>
      </c>
      <c r="S13" s="14">
        <v>2</v>
      </c>
      <c r="T13" s="14">
        <v>2</v>
      </c>
      <c r="U13" s="14">
        <v>2</v>
      </c>
      <c r="V13" s="14">
        <v>2</v>
      </c>
      <c r="W13" s="14">
        <v>2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>
        <v>2</v>
      </c>
      <c r="AM13" s="14">
        <v>3</v>
      </c>
      <c r="AN13" s="14">
        <v>3</v>
      </c>
      <c r="AO13" s="14">
        <v>3</v>
      </c>
      <c r="AP13" s="14">
        <v>3</v>
      </c>
      <c r="AQ13" s="14">
        <v>3</v>
      </c>
      <c r="AR13" s="14">
        <v>3</v>
      </c>
      <c r="AS13" s="14">
        <v>3</v>
      </c>
      <c r="AT13" s="14">
        <v>3</v>
      </c>
      <c r="AU13" s="14">
        <v>3</v>
      </c>
      <c r="AV13" s="14">
        <v>3</v>
      </c>
      <c r="AW13" s="14">
        <v>3</v>
      </c>
      <c r="AX13" s="14">
        <v>3</v>
      </c>
      <c r="AY13" s="14">
        <v>3</v>
      </c>
      <c r="AZ13" s="14">
        <v>3</v>
      </c>
      <c r="BA13" s="14">
        <v>3</v>
      </c>
      <c r="BB13" s="14">
        <v>3</v>
      </c>
      <c r="BC13" s="14">
        <v>3</v>
      </c>
      <c r="BD13" s="14">
        <v>3</v>
      </c>
      <c r="BE13" s="14">
        <v>3</v>
      </c>
      <c r="BF13" s="14">
        <v>3</v>
      </c>
      <c r="BG13" s="14">
        <v>3</v>
      </c>
      <c r="BH13" s="14">
        <v>3</v>
      </c>
      <c r="BI13" s="14">
        <v>3</v>
      </c>
      <c r="BJ13" s="14">
        <v>3</v>
      </c>
      <c r="BK13" s="14">
        <v>3</v>
      </c>
      <c r="BL13" s="14">
        <v>3</v>
      </c>
      <c r="BM13" s="14">
        <v>3</v>
      </c>
      <c r="BN13" s="14">
        <v>3</v>
      </c>
      <c r="BO13" s="14">
        <v>3</v>
      </c>
      <c r="BP13" s="14">
        <v>3</v>
      </c>
      <c r="BQ13" s="14">
        <v>3</v>
      </c>
      <c r="BR13" s="14">
        <v>3</v>
      </c>
      <c r="BS13" s="14">
        <v>3</v>
      </c>
      <c r="BT13" s="14">
        <v>3</v>
      </c>
    </row>
    <row r="14" spans="1:72" x14ac:dyDescent="0.25">
      <c r="A14" s="10" t="s">
        <v>3</v>
      </c>
      <c r="B14" s="10" t="s">
        <v>2</v>
      </c>
      <c r="C14" s="10" t="s">
        <v>4</v>
      </c>
      <c r="D14" s="10" t="s">
        <v>50</v>
      </c>
      <c r="E14" s="32" t="s">
        <v>5</v>
      </c>
      <c r="F14" s="32" t="s">
        <v>6</v>
      </c>
      <c r="G14" s="10" t="s">
        <v>7</v>
      </c>
      <c r="H14" s="11" t="s">
        <v>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71" t="s">
        <v>110</v>
      </c>
      <c r="AN14" s="71" t="s">
        <v>111</v>
      </c>
      <c r="AO14" s="71" t="s">
        <v>112</v>
      </c>
      <c r="AP14" s="71" t="s">
        <v>113</v>
      </c>
      <c r="AQ14" s="71" t="s">
        <v>114</v>
      </c>
      <c r="AR14" s="71" t="s">
        <v>115</v>
      </c>
      <c r="AS14" s="71" t="s">
        <v>116</v>
      </c>
      <c r="AT14" s="71" t="s">
        <v>117</v>
      </c>
      <c r="AU14" s="71" t="s">
        <v>118</v>
      </c>
      <c r="AV14" s="71">
        <v>11644</v>
      </c>
      <c r="AW14" s="71">
        <v>15240</v>
      </c>
      <c r="AX14" s="71" t="s">
        <v>119</v>
      </c>
      <c r="AY14" s="71" t="s">
        <v>120</v>
      </c>
      <c r="AZ14" s="71" t="s">
        <v>121</v>
      </c>
      <c r="BA14" s="71" t="s">
        <v>122</v>
      </c>
      <c r="BB14" s="71" t="s">
        <v>123</v>
      </c>
      <c r="BC14" s="71" t="s">
        <v>124</v>
      </c>
      <c r="BD14" s="71" t="s">
        <v>125</v>
      </c>
      <c r="BE14" s="71" t="s">
        <v>121</v>
      </c>
      <c r="BF14" s="71" t="s">
        <v>126</v>
      </c>
      <c r="BG14" s="71" t="s">
        <v>127</v>
      </c>
      <c r="BH14" s="71" t="s">
        <v>128</v>
      </c>
      <c r="BI14" s="71" t="s">
        <v>129</v>
      </c>
      <c r="BJ14" s="71" t="s">
        <v>130</v>
      </c>
      <c r="BK14" s="71" t="s">
        <v>131</v>
      </c>
      <c r="BL14" s="71" t="s">
        <v>132</v>
      </c>
      <c r="BM14" s="71" t="s">
        <v>133</v>
      </c>
      <c r="BN14" s="71" t="s">
        <v>134</v>
      </c>
      <c r="BO14" s="71" t="s">
        <v>135</v>
      </c>
      <c r="BP14" s="71" t="s">
        <v>135</v>
      </c>
      <c r="BQ14" s="71" t="s">
        <v>136</v>
      </c>
      <c r="BR14" s="71">
        <v>45385</v>
      </c>
      <c r="BS14" s="71" t="s">
        <v>137</v>
      </c>
      <c r="BT14" s="71" t="s">
        <v>138</v>
      </c>
    </row>
    <row r="15" spans="1:72" s="28" customFormat="1" x14ac:dyDescent="0.25">
      <c r="E15" s="51"/>
      <c r="G15" s="52"/>
    </row>
    <row r="16" spans="1:72" s="28" customFormat="1" x14ac:dyDescent="0.25">
      <c r="E16" s="51"/>
      <c r="G16" s="52"/>
    </row>
    <row r="17" spans="1:72" s="28" customFormat="1" x14ac:dyDescent="0.25">
      <c r="E17" s="51"/>
      <c r="G17" s="52"/>
    </row>
    <row r="18" spans="1:72" s="28" customFormat="1" x14ac:dyDescent="0.25">
      <c r="E18" s="51"/>
      <c r="G18" s="52"/>
    </row>
    <row r="19" spans="1:72" x14ac:dyDescent="0.25">
      <c r="A19" s="28"/>
      <c r="B19" s="28"/>
      <c r="C19" s="28"/>
      <c r="D19" s="28"/>
      <c r="E19" s="51"/>
      <c r="F19" s="28"/>
      <c r="G19" s="5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</row>
    <row r="20" spans="1:72" x14ac:dyDescent="0.25">
      <c r="A20" s="28"/>
      <c r="B20" s="28"/>
      <c r="C20" s="28"/>
      <c r="D20" s="28"/>
      <c r="E20" s="51"/>
      <c r="F20" s="28"/>
      <c r="G20" s="5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</row>
    <row r="21" spans="1:72" x14ac:dyDescent="0.25">
      <c r="A21" s="28"/>
      <c r="B21" s="28"/>
      <c r="C21" s="28"/>
      <c r="D21" s="28"/>
      <c r="E21" s="51"/>
      <c r="F21" s="28"/>
      <c r="G21" s="5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</row>
    <row r="22" spans="1:72" x14ac:dyDescent="0.25">
      <c r="A22" s="28"/>
      <c r="B22" s="28"/>
      <c r="C22" s="28"/>
      <c r="D22" s="28"/>
      <c r="E22" s="51"/>
      <c r="F22" s="28"/>
      <c r="G22" s="5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72" x14ac:dyDescent="0.25">
      <c r="A23" s="28"/>
      <c r="B23" s="28"/>
      <c r="C23" s="28"/>
      <c r="D23" s="28"/>
      <c r="E23" s="51"/>
      <c r="F23" s="28"/>
      <c r="G23" s="5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72" x14ac:dyDescent="0.25">
      <c r="A24" s="28"/>
      <c r="B24" s="28"/>
      <c r="C24" s="28"/>
      <c r="D24" s="28"/>
      <c r="E24" s="51"/>
      <c r="F24" s="28"/>
      <c r="G24" s="5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72" x14ac:dyDescent="0.25">
      <c r="A25" s="28"/>
      <c r="B25" s="28"/>
      <c r="C25" s="28"/>
      <c r="D25" s="28"/>
      <c r="E25" s="51"/>
      <c r="F25" s="28"/>
      <c r="G25" s="52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1:72" x14ac:dyDescent="0.25">
      <c r="A26" s="28"/>
      <c r="B26" s="28"/>
      <c r="C26" s="28"/>
      <c r="D26" s="28"/>
      <c r="E26" s="51"/>
      <c r="F26" s="28"/>
      <c r="G26" s="5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1:72" x14ac:dyDescent="0.25">
      <c r="A27" s="28"/>
      <c r="B27" s="28"/>
      <c r="C27" s="28"/>
      <c r="D27" s="28"/>
      <c r="E27" s="51"/>
      <c r="F27" s="28"/>
      <c r="G27" s="52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1:72" x14ac:dyDescent="0.25">
      <c r="A28" s="28"/>
      <c r="B28" s="28"/>
      <c r="C28" s="28"/>
      <c r="D28" s="28"/>
      <c r="E28" s="51"/>
      <c r="F28" s="28"/>
      <c r="G28" s="52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</row>
    <row r="29" spans="1:72" x14ac:dyDescent="0.25">
      <c r="A29" s="28"/>
      <c r="B29" s="28"/>
      <c r="C29" s="28"/>
      <c r="D29" s="28"/>
      <c r="E29" s="51"/>
      <c r="F29" s="28"/>
      <c r="G29" s="52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1:72" x14ac:dyDescent="0.25">
      <c r="A30" s="28"/>
      <c r="B30" s="28"/>
      <c r="C30" s="28"/>
      <c r="D30" s="28"/>
      <c r="E30" s="51"/>
      <c r="F30" s="28"/>
      <c r="G30" s="52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</row>
    <row r="31" spans="1:72" x14ac:dyDescent="0.25">
      <c r="A31" s="28"/>
      <c r="B31" s="28"/>
      <c r="C31" s="28"/>
      <c r="D31" s="28"/>
      <c r="E31" s="51"/>
      <c r="F31" s="28"/>
      <c r="G31" s="52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1:72" x14ac:dyDescent="0.25">
      <c r="A32" s="28"/>
      <c r="B32" s="28"/>
      <c r="C32" s="28"/>
      <c r="D32" s="28"/>
      <c r="E32" s="51"/>
      <c r="F32" s="28"/>
      <c r="G32" s="52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</row>
    <row r="33" spans="1:72" x14ac:dyDescent="0.25">
      <c r="A33" s="28"/>
      <c r="B33" s="28"/>
      <c r="C33" s="28"/>
      <c r="D33" s="28"/>
      <c r="E33" s="51"/>
      <c r="F33" s="28"/>
      <c r="G33" s="52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</row>
    <row r="34" spans="1:72" x14ac:dyDescent="0.25">
      <c r="A34" s="28"/>
      <c r="B34" s="28"/>
      <c r="C34" s="28"/>
      <c r="D34" s="28"/>
      <c r="E34" s="51"/>
      <c r="F34" s="28"/>
      <c r="G34" s="5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</row>
    <row r="35" spans="1:72" x14ac:dyDescent="0.25">
      <c r="A35" s="28"/>
      <c r="B35" s="28"/>
      <c r="C35" s="28"/>
      <c r="D35" s="28"/>
      <c r="E35" s="51"/>
      <c r="F35" s="28"/>
      <c r="G35" s="5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</row>
    <row r="36" spans="1:72" x14ac:dyDescent="0.25">
      <c r="A36" s="28"/>
      <c r="B36" s="28"/>
      <c r="C36" s="28"/>
      <c r="D36" s="28"/>
      <c r="E36" s="51"/>
      <c r="F36" s="28"/>
      <c r="G36" s="5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</row>
    <row r="37" spans="1:72" x14ac:dyDescent="0.25">
      <c r="A37" s="28"/>
      <c r="B37" s="28"/>
      <c r="C37" s="28"/>
      <c r="D37" s="28"/>
      <c r="E37" s="51"/>
      <c r="F37" s="28"/>
      <c r="G37" s="5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</row>
    <row r="38" spans="1:72" x14ac:dyDescent="0.25">
      <c r="A38" s="28"/>
      <c r="B38" s="28"/>
      <c r="C38" s="28"/>
      <c r="D38" s="28"/>
      <c r="E38" s="51"/>
      <c r="F38" s="28"/>
      <c r="G38" s="5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</row>
    <row r="39" spans="1:72" x14ac:dyDescent="0.25">
      <c r="A39" s="28"/>
      <c r="B39" s="28"/>
      <c r="C39" s="28"/>
      <c r="D39" s="28"/>
      <c r="E39" s="51"/>
      <c r="F39" s="28"/>
      <c r="G39" s="5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</row>
    <row r="40" spans="1:72" x14ac:dyDescent="0.25">
      <c r="A40" s="28"/>
      <c r="B40" s="28"/>
      <c r="C40" s="28"/>
      <c r="D40" s="28"/>
      <c r="E40" s="35"/>
      <c r="G40" s="19"/>
    </row>
    <row r="41" spans="1:72" ht="15.75" thickBot="1" x14ac:dyDescent="0.3">
      <c r="A41" s="24"/>
      <c r="B41" s="28"/>
      <c r="C41" s="24"/>
      <c r="D41" s="24"/>
      <c r="G41" s="24"/>
    </row>
    <row r="42" spans="1:72" x14ac:dyDescent="0.25">
      <c r="B42" s="24"/>
      <c r="C42" s="37" t="s">
        <v>54</v>
      </c>
      <c r="D42" s="38"/>
      <c r="E42" s="16"/>
      <c r="F42" s="16"/>
      <c r="H42" s="20">
        <f>SUM(H15:H39)</f>
        <v>0</v>
      </c>
      <c r="I42" s="20">
        <f>SUM(I15:I39)</f>
        <v>0</v>
      </c>
      <c r="J42" s="20">
        <f>SUM(J15:J39)</f>
        <v>0</v>
      </c>
      <c r="K42" s="20">
        <f>SUM(K15:K39)</f>
        <v>0</v>
      </c>
      <c r="L42" s="20">
        <f>SUM(L15:L39)</f>
        <v>0</v>
      </c>
      <c r="M42" s="20">
        <f>SUM(M15:M39)</f>
        <v>0</v>
      </c>
      <c r="N42" s="20">
        <f>SUM(N15:N39)</f>
        <v>0</v>
      </c>
      <c r="O42" s="20">
        <f>SUM(O15:O39)</f>
        <v>0</v>
      </c>
      <c r="P42" s="20">
        <f>SUM(P15:P39)</f>
        <v>0</v>
      </c>
      <c r="Q42" s="20">
        <f>SUM(Q15:Q39)</f>
        <v>0</v>
      </c>
      <c r="R42" s="20">
        <f>SUM(R15:R39)</f>
        <v>0</v>
      </c>
      <c r="S42" s="20">
        <f>SUM(S15:S39)</f>
        <v>0</v>
      </c>
      <c r="T42" s="20">
        <f>SUM(T15:T39)</f>
        <v>0</v>
      </c>
      <c r="U42" s="20">
        <f>SUM(U15:U39)</f>
        <v>0</v>
      </c>
      <c r="V42" s="20">
        <f>SUM(V15:V39)</f>
        <v>0</v>
      </c>
      <c r="W42" s="20">
        <f>SUM(W15:W39)</f>
        <v>0</v>
      </c>
      <c r="X42" s="20">
        <f>SUM(X15:X39)</f>
        <v>0</v>
      </c>
      <c r="Y42" s="20">
        <f>SUM(Y15:Y39)</f>
        <v>0</v>
      </c>
      <c r="Z42" s="20">
        <f>SUM(Z15:Z39)</f>
        <v>0</v>
      </c>
      <c r="AA42" s="20">
        <f>SUM(AA15:AA39)</f>
        <v>0</v>
      </c>
      <c r="AB42" s="20">
        <f>SUM(AB15:AB39)</f>
        <v>0</v>
      </c>
      <c r="AC42" s="20">
        <f>SUM(AC15:AC39)</f>
        <v>0</v>
      </c>
      <c r="AD42" s="20">
        <f>SUM(AD15:AD39)</f>
        <v>0</v>
      </c>
      <c r="AE42" s="20">
        <f>SUM(AE15:AE39)</f>
        <v>0</v>
      </c>
      <c r="AF42" s="20">
        <f>SUM(AF15:AF39)</f>
        <v>0</v>
      </c>
      <c r="AG42" s="20">
        <f>SUM(AG15:AG39)</f>
        <v>0</v>
      </c>
      <c r="AH42" s="20">
        <f>SUM(AH15:AH39)</f>
        <v>0</v>
      </c>
      <c r="AI42" s="20">
        <f>SUM(AI15:AI39)</f>
        <v>0</v>
      </c>
      <c r="AJ42" s="20">
        <f>SUM(AJ15:AJ39)</f>
        <v>0</v>
      </c>
      <c r="AK42" s="20">
        <f>SUM(AK15:AK39)</f>
        <v>0</v>
      </c>
      <c r="AL42" s="20">
        <f>SUM(AL15:AL39)</f>
        <v>0</v>
      </c>
      <c r="AM42" s="20">
        <f>SUM(AM15:AM39)</f>
        <v>0</v>
      </c>
      <c r="AN42" s="20">
        <f>SUM(AN15:AN39)</f>
        <v>0</v>
      </c>
      <c r="AO42" s="20">
        <f>SUM(AO15:AO39)</f>
        <v>0</v>
      </c>
      <c r="AP42" s="20">
        <f>SUM(AP15:AP39)</f>
        <v>0</v>
      </c>
      <c r="AQ42" s="20">
        <f>SUM(AQ15:AQ39)</f>
        <v>0</v>
      </c>
      <c r="AR42" s="20">
        <f>SUM(AR15:AR39)</f>
        <v>0</v>
      </c>
      <c r="AS42" s="20">
        <f>SUM(AS15:AS39)</f>
        <v>0</v>
      </c>
      <c r="AT42" s="20">
        <f>SUM(AT15:AT39)</f>
        <v>0</v>
      </c>
      <c r="AU42" s="20">
        <f>SUM(AU15:AU39)</f>
        <v>0</v>
      </c>
      <c r="AV42" s="20">
        <f>SUM(AV15:AV39)</f>
        <v>0</v>
      </c>
      <c r="AW42" s="20">
        <f>SUM(AW15:AW39)</f>
        <v>0</v>
      </c>
      <c r="AX42" s="20">
        <f>SUM(AX15:AX39)</f>
        <v>0</v>
      </c>
      <c r="AY42" s="20">
        <f>SUM(AY15:AY39)</f>
        <v>0</v>
      </c>
      <c r="AZ42" s="20">
        <f>SUM(AZ15:AZ39)</f>
        <v>0</v>
      </c>
      <c r="BA42" s="20">
        <f>SUM(BA15:BA39)</f>
        <v>0</v>
      </c>
      <c r="BB42" s="20">
        <f>SUM(BB15:BB39)</f>
        <v>0</v>
      </c>
      <c r="BC42" s="20">
        <f>SUM(BC15:BC39)</f>
        <v>0</v>
      </c>
      <c r="BD42" s="20">
        <f>SUM(BD15:BD39)</f>
        <v>0</v>
      </c>
      <c r="BE42" s="20">
        <f>SUM(BE15:BE39)</f>
        <v>0</v>
      </c>
      <c r="BF42" s="20">
        <f>SUM(BF15:BF39)</f>
        <v>0</v>
      </c>
      <c r="BG42" s="20">
        <f>SUM(BG15:BG39)</f>
        <v>0</v>
      </c>
      <c r="BH42" s="20">
        <f>SUM(BH15:BH39)</f>
        <v>0</v>
      </c>
      <c r="BI42" s="20">
        <f>SUM(BI15:BI39)</f>
        <v>0</v>
      </c>
      <c r="BJ42" s="20">
        <f>SUM(BJ15:BJ39)</f>
        <v>0</v>
      </c>
      <c r="BK42" s="20">
        <f>SUM(BK15:BK39)</f>
        <v>0</v>
      </c>
      <c r="BL42" s="20">
        <f>SUM(BL15:BL39)</f>
        <v>0</v>
      </c>
      <c r="BM42" s="20">
        <f>SUM(BM15:BM39)</f>
        <v>0</v>
      </c>
      <c r="BN42" s="20">
        <f>SUM(BN15:BN39)</f>
        <v>0</v>
      </c>
      <c r="BO42" s="20">
        <f>SUM(BO15:BO39)</f>
        <v>0</v>
      </c>
      <c r="BP42" s="20">
        <f>SUM(BP15:BP39)</f>
        <v>0</v>
      </c>
      <c r="BQ42" s="20">
        <f>SUM(BQ15:BQ39)</f>
        <v>0</v>
      </c>
      <c r="BR42" s="20">
        <f>SUM(BR15:BR39)</f>
        <v>0</v>
      </c>
      <c r="BS42" s="20">
        <f>SUM(BS15:BS39)</f>
        <v>0</v>
      </c>
      <c r="BT42" s="20">
        <f>SUM(BT15:BT39)</f>
        <v>0</v>
      </c>
    </row>
    <row r="43" spans="1:72" x14ac:dyDescent="0.25">
      <c r="C43" s="47"/>
      <c r="D43" s="23" t="s">
        <v>55</v>
      </c>
      <c r="E43" s="23"/>
      <c r="F43" s="45"/>
      <c r="H43" s="20">
        <f>G13*ROWS(H15:H39)</f>
        <v>4050</v>
      </c>
      <c r="I43" s="20">
        <f>I13*ROWS(I15:I39)</f>
        <v>50</v>
      </c>
      <c r="J43" s="20">
        <f>J13*ROWS(J15:J39)</f>
        <v>50</v>
      </c>
      <c r="K43" s="20">
        <f>K13*ROWS(K15:K39)</f>
        <v>50</v>
      </c>
      <c r="L43" s="20">
        <f>L13*ROWS(L15:L39)</f>
        <v>50</v>
      </c>
      <c r="M43" s="20">
        <f>M13*ROWS(M15:M39)</f>
        <v>50</v>
      </c>
      <c r="N43" s="20">
        <f>N13*ROWS(N15:N39)</f>
        <v>50</v>
      </c>
      <c r="O43" s="20">
        <f>O13*ROWS(O15:O39)</f>
        <v>50</v>
      </c>
      <c r="P43" s="20">
        <f>P13*ROWS(P15:P39)</f>
        <v>50</v>
      </c>
      <c r="Q43" s="20">
        <f>Q13*ROWS(Q15:Q39)</f>
        <v>50</v>
      </c>
      <c r="R43" s="20">
        <f>R13*ROWS(R15:R39)</f>
        <v>50</v>
      </c>
      <c r="S43" s="20">
        <f>S13*ROWS(S15:S39)</f>
        <v>50</v>
      </c>
      <c r="T43" s="20">
        <f>T13*ROWS(T15:T39)</f>
        <v>50</v>
      </c>
      <c r="U43" s="20">
        <f>U13*ROWS(U15:U39)</f>
        <v>50</v>
      </c>
      <c r="V43" s="20">
        <f>V13*ROWS(V15:V39)</f>
        <v>50</v>
      </c>
      <c r="W43" s="20">
        <f>W13*ROWS(W15:W39)</f>
        <v>50</v>
      </c>
      <c r="X43" s="20">
        <f>X13*ROWS(X15:X39)</f>
        <v>50</v>
      </c>
      <c r="Y43" s="20">
        <f>Y13*ROWS(Y15:Y39)</f>
        <v>50</v>
      </c>
      <c r="Z43" s="20">
        <f>Z13*ROWS(Z15:Z39)</f>
        <v>50</v>
      </c>
      <c r="AA43" s="20">
        <f>AA13*ROWS(AA15:AA39)</f>
        <v>50</v>
      </c>
      <c r="AB43" s="20">
        <f>AB13*ROWS(AB15:AB39)</f>
        <v>50</v>
      </c>
      <c r="AC43" s="20">
        <f>AC13*ROWS(AC15:AC39)</f>
        <v>50</v>
      </c>
      <c r="AD43" s="20">
        <f>AD13*ROWS(AD15:AD39)</f>
        <v>50</v>
      </c>
      <c r="AE43" s="20">
        <f>AE13*ROWS(AE15:AE39)</f>
        <v>50</v>
      </c>
      <c r="AF43" s="20">
        <f>AF13*ROWS(AF15:AF39)</f>
        <v>50</v>
      </c>
      <c r="AG43" s="20">
        <f>AG13*ROWS(AG15:AG39)</f>
        <v>50</v>
      </c>
      <c r="AH43" s="20">
        <f>AH13*ROWS(AH15:AH39)</f>
        <v>50</v>
      </c>
      <c r="AI43" s="20">
        <f>AI13*ROWS(AI15:AI39)</f>
        <v>50</v>
      </c>
      <c r="AJ43" s="20">
        <f>AJ13*ROWS(AJ15:AJ39)</f>
        <v>50</v>
      </c>
      <c r="AK43" s="20">
        <f>AK13*ROWS(AK15:AK39)</f>
        <v>50</v>
      </c>
      <c r="AL43" s="20">
        <f>AL13*ROWS(AL15:AL39)</f>
        <v>50</v>
      </c>
      <c r="AM43" s="20">
        <f>AM13*ROWS(AM15:AM39)</f>
        <v>75</v>
      </c>
      <c r="AN43" s="20">
        <f>AN13*ROWS(AN15:AN39)</f>
        <v>75</v>
      </c>
      <c r="AO43" s="20">
        <f>AO13*ROWS(AO15:AO39)</f>
        <v>75</v>
      </c>
      <c r="AP43" s="20">
        <f>AP13*ROWS(AP15:AP39)</f>
        <v>75</v>
      </c>
      <c r="AQ43" s="20">
        <f>AQ13*ROWS(AQ15:AQ39)</f>
        <v>75</v>
      </c>
      <c r="AR43" s="20">
        <f>AR13*ROWS(AR15:AR39)</f>
        <v>75</v>
      </c>
      <c r="AS43" s="20">
        <f>AS13*ROWS(AS15:AS39)</f>
        <v>75</v>
      </c>
      <c r="AT43" s="20">
        <f>AT13*ROWS(AT15:AT39)</f>
        <v>75</v>
      </c>
      <c r="AU43" s="20">
        <f>AU13*ROWS(AU15:AU39)</f>
        <v>75</v>
      </c>
      <c r="AV43" s="20">
        <f>AV13*ROWS(AV15:AV39)</f>
        <v>75</v>
      </c>
      <c r="AW43" s="20">
        <f>AW13*ROWS(AW15:AW39)</f>
        <v>75</v>
      </c>
      <c r="AX43" s="20">
        <f>AX13*ROWS(AX15:AX39)</f>
        <v>75</v>
      </c>
      <c r="AY43" s="20">
        <f>AY13*ROWS(AY15:AY39)</f>
        <v>75</v>
      </c>
      <c r="AZ43" s="20">
        <f>AZ13*ROWS(AZ15:AZ39)</f>
        <v>75</v>
      </c>
      <c r="BA43" s="20">
        <f>BA13*ROWS(BA15:BA39)</f>
        <v>75</v>
      </c>
      <c r="BB43" s="20">
        <f>BB13*ROWS(BB15:BB39)</f>
        <v>75</v>
      </c>
      <c r="BC43" s="20">
        <f>BC13*ROWS(BC15:BC39)</f>
        <v>75</v>
      </c>
      <c r="BD43" s="20">
        <f>BD13*ROWS(BD15:BD39)</f>
        <v>75</v>
      </c>
      <c r="BE43" s="20">
        <f>BE13*ROWS(BE15:BE39)</f>
        <v>75</v>
      </c>
      <c r="BF43" s="20">
        <f>BF13*ROWS(BF15:BF39)</f>
        <v>75</v>
      </c>
      <c r="BG43" s="20">
        <f>BG13*ROWS(BG15:BG39)</f>
        <v>75</v>
      </c>
      <c r="BH43" s="20">
        <f>BH13*ROWS(BH15:BH39)</f>
        <v>75</v>
      </c>
      <c r="BI43" s="20">
        <f>BI13*ROWS(BI15:BI39)</f>
        <v>75</v>
      </c>
      <c r="BJ43" s="20">
        <f>BJ13*ROWS(BJ15:BJ39)</f>
        <v>75</v>
      </c>
      <c r="BK43" s="20">
        <f>BK13*ROWS(BK15:BK39)</f>
        <v>75</v>
      </c>
      <c r="BL43" s="20">
        <f>BL13*ROWS(BL15:BL39)</f>
        <v>75</v>
      </c>
      <c r="BM43" s="20">
        <f>BM13*ROWS(BM15:BM39)</f>
        <v>75</v>
      </c>
      <c r="BN43" s="20">
        <f>BN13*ROWS(BN15:BN39)</f>
        <v>75</v>
      </c>
      <c r="BO43" s="20">
        <f>BO13*ROWS(BO15:BO39)</f>
        <v>75</v>
      </c>
      <c r="BP43" s="20">
        <f>BP13*ROWS(BP15:BP39)</f>
        <v>75</v>
      </c>
      <c r="BQ43" s="20">
        <f>BQ13*ROWS(BQ15:BQ39)</f>
        <v>75</v>
      </c>
      <c r="BR43" s="20">
        <f>BR13*ROWS(BR15:BR39)</f>
        <v>75</v>
      </c>
      <c r="BS43" s="20">
        <f>BS13*ROWS(BS15:BS39)</f>
        <v>75</v>
      </c>
      <c r="BT43" s="20">
        <f>BT13*ROWS(BT15:BT39)</f>
        <v>75</v>
      </c>
    </row>
    <row r="44" spans="1:72" x14ac:dyDescent="0.25">
      <c r="C44" s="48"/>
      <c r="D44" s="23" t="s">
        <v>56</v>
      </c>
      <c r="E44" s="23"/>
      <c r="F44" s="45"/>
      <c r="H44" s="26">
        <f>H42/H43</f>
        <v>0</v>
      </c>
      <c r="I44" s="26">
        <f t="shared" ref="I44:AL44" si="0">I42/I43</f>
        <v>0</v>
      </c>
      <c r="J44" s="26">
        <f t="shared" ref="J44:L44" si="1">J42/J43</f>
        <v>0</v>
      </c>
      <c r="K44" s="26">
        <f t="shared" si="1"/>
        <v>0</v>
      </c>
      <c r="L44" s="26">
        <f t="shared" si="1"/>
        <v>0</v>
      </c>
      <c r="M44" s="26">
        <f t="shared" si="0"/>
        <v>0</v>
      </c>
      <c r="N44" s="26">
        <f t="shared" ref="N44:O44" si="2">N42/N43</f>
        <v>0</v>
      </c>
      <c r="O44" s="26">
        <f t="shared" si="2"/>
        <v>0</v>
      </c>
      <c r="P44" s="26">
        <f t="shared" si="0"/>
        <v>0</v>
      </c>
      <c r="Q44" s="26">
        <f t="shared" si="0"/>
        <v>0</v>
      </c>
      <c r="R44" s="26">
        <f t="shared" si="0"/>
        <v>0</v>
      </c>
      <c r="S44" s="26">
        <f t="shared" si="0"/>
        <v>0</v>
      </c>
      <c r="T44" s="26">
        <f t="shared" si="0"/>
        <v>0</v>
      </c>
      <c r="U44" s="26">
        <f t="shared" si="0"/>
        <v>0</v>
      </c>
      <c r="V44" s="26">
        <f t="shared" ref="V44:X44" si="3">V42/V43</f>
        <v>0</v>
      </c>
      <c r="W44" s="26">
        <f t="shared" si="3"/>
        <v>0</v>
      </c>
      <c r="X44" s="26">
        <f t="shared" si="3"/>
        <v>0</v>
      </c>
      <c r="Y44" s="26">
        <f t="shared" si="0"/>
        <v>0</v>
      </c>
      <c r="Z44" s="26">
        <f t="shared" si="0"/>
        <v>0</v>
      </c>
      <c r="AA44" s="26">
        <f t="shared" si="0"/>
        <v>0</v>
      </c>
      <c r="AB44" s="26">
        <f t="shared" si="0"/>
        <v>0</v>
      </c>
      <c r="AC44" s="26">
        <f t="shared" si="0"/>
        <v>0</v>
      </c>
      <c r="AD44" s="26">
        <f t="shared" si="0"/>
        <v>0</v>
      </c>
      <c r="AE44" s="26">
        <f t="shared" si="0"/>
        <v>0</v>
      </c>
      <c r="AF44" s="26">
        <f t="shared" si="0"/>
        <v>0</v>
      </c>
      <c r="AG44" s="26">
        <f t="shared" si="0"/>
        <v>0</v>
      </c>
      <c r="AH44" s="26">
        <f t="shared" si="0"/>
        <v>0</v>
      </c>
      <c r="AI44" s="26">
        <f t="shared" ref="AI44:AJ44" si="4">AI42/AI43</f>
        <v>0</v>
      </c>
      <c r="AJ44" s="26">
        <f t="shared" si="4"/>
        <v>0</v>
      </c>
      <c r="AK44" s="26">
        <f t="shared" ref="AK44" si="5">AK42/AK43</f>
        <v>0</v>
      </c>
      <c r="AL44" s="26">
        <f t="shared" si="0"/>
        <v>0</v>
      </c>
      <c r="AM44" s="26">
        <f t="shared" ref="AM44:AO44" si="6">IFERROR(AM42/AM43, 0)</f>
        <v>0</v>
      </c>
      <c r="AN44" s="26">
        <f t="shared" si="6"/>
        <v>0</v>
      </c>
      <c r="AO44" s="26">
        <f t="shared" si="6"/>
        <v>0</v>
      </c>
      <c r="AP44" s="26">
        <f t="shared" ref="AP44:BT44" si="7">IFERROR(AP42/AP43, 0)</f>
        <v>0</v>
      </c>
      <c r="AQ44" s="26">
        <f t="shared" si="7"/>
        <v>0</v>
      </c>
      <c r="AR44" s="26">
        <f t="shared" si="7"/>
        <v>0</v>
      </c>
      <c r="AS44" s="26">
        <f t="shared" si="7"/>
        <v>0</v>
      </c>
      <c r="AT44" s="26">
        <f t="shared" si="7"/>
        <v>0</v>
      </c>
      <c r="AU44" s="26">
        <f t="shared" si="7"/>
        <v>0</v>
      </c>
      <c r="AV44" s="26">
        <f t="shared" si="7"/>
        <v>0</v>
      </c>
      <c r="AW44" s="26">
        <f t="shared" si="7"/>
        <v>0</v>
      </c>
      <c r="AX44" s="26">
        <f t="shared" si="7"/>
        <v>0</v>
      </c>
      <c r="AY44" s="26">
        <f t="shared" si="7"/>
        <v>0</v>
      </c>
      <c r="AZ44" s="26">
        <f t="shared" si="7"/>
        <v>0</v>
      </c>
      <c r="BA44" s="26">
        <f t="shared" si="7"/>
        <v>0</v>
      </c>
      <c r="BB44" s="26">
        <f t="shared" si="7"/>
        <v>0</v>
      </c>
      <c r="BC44" s="26">
        <f t="shared" si="7"/>
        <v>0</v>
      </c>
      <c r="BD44" s="26">
        <f t="shared" si="7"/>
        <v>0</v>
      </c>
      <c r="BE44" s="26">
        <f t="shared" si="7"/>
        <v>0</v>
      </c>
      <c r="BF44" s="26">
        <f t="shared" si="7"/>
        <v>0</v>
      </c>
      <c r="BG44" s="26">
        <f t="shared" si="7"/>
        <v>0</v>
      </c>
      <c r="BH44" s="26">
        <f t="shared" si="7"/>
        <v>0</v>
      </c>
      <c r="BI44" s="26">
        <f t="shared" si="7"/>
        <v>0</v>
      </c>
      <c r="BJ44" s="26">
        <f t="shared" si="7"/>
        <v>0</v>
      </c>
      <c r="BK44" s="26">
        <f t="shared" si="7"/>
        <v>0</v>
      </c>
      <c r="BL44" s="26">
        <f t="shared" si="7"/>
        <v>0</v>
      </c>
      <c r="BM44" s="26">
        <f t="shared" si="7"/>
        <v>0</v>
      </c>
      <c r="BN44" s="26">
        <f t="shared" si="7"/>
        <v>0</v>
      </c>
      <c r="BO44" s="26">
        <f t="shared" si="7"/>
        <v>0</v>
      </c>
      <c r="BP44" s="26">
        <f t="shared" si="7"/>
        <v>0</v>
      </c>
      <c r="BQ44" s="26">
        <f t="shared" si="7"/>
        <v>0</v>
      </c>
      <c r="BR44" s="26">
        <f t="shared" si="7"/>
        <v>0</v>
      </c>
      <c r="BS44" s="26">
        <f t="shared" si="7"/>
        <v>0</v>
      </c>
      <c r="BT44" s="26">
        <f t="shared" si="7"/>
        <v>0</v>
      </c>
    </row>
    <row r="45" spans="1:72" ht="15.75" thickBot="1" x14ac:dyDescent="0.3">
      <c r="C45" s="43"/>
      <c r="D45" s="44"/>
      <c r="E45" s="44"/>
      <c r="F45" s="46"/>
      <c r="H45" s="20">
        <f>ROWS(H15:H39)</f>
        <v>25</v>
      </c>
    </row>
    <row r="46" spans="1:72" ht="16.5" thickBot="1" x14ac:dyDescent="0.3">
      <c r="C46" s="8"/>
      <c r="D46" s="8"/>
      <c r="H46" s="25" t="s">
        <v>44</v>
      </c>
      <c r="I46" s="62" t="s">
        <v>66</v>
      </c>
      <c r="J46" s="63"/>
      <c r="K46" s="63"/>
      <c r="L46" s="63"/>
      <c r="M46" s="63"/>
      <c r="N46" s="63"/>
      <c r="O46" s="63"/>
      <c r="P46" s="63"/>
      <c r="Q46" s="63"/>
      <c r="R46" s="64">
        <f>SUM(I42:R42)/SUM(I43:R43)</f>
        <v>0</v>
      </c>
      <c r="S46" s="62" t="s">
        <v>68</v>
      </c>
      <c r="T46" s="63"/>
      <c r="U46" s="63"/>
      <c r="V46" s="63"/>
      <c r="W46" s="63"/>
      <c r="X46" s="63"/>
      <c r="Y46" s="63"/>
      <c r="Z46" s="63"/>
      <c r="AA46" s="63"/>
      <c r="AB46" s="64">
        <f>SUM(S42:AB42)/SUM(S43:AB43)</f>
        <v>0</v>
      </c>
      <c r="AC46" s="65" t="s">
        <v>69</v>
      </c>
      <c r="AD46" s="66"/>
      <c r="AE46" s="66"/>
      <c r="AF46" s="66"/>
      <c r="AG46" s="66"/>
      <c r="AH46" s="66"/>
      <c r="AI46" s="66"/>
      <c r="AJ46" s="66"/>
      <c r="AK46" s="66"/>
      <c r="AL46" s="22">
        <f>SUM(AC42:AL42)/SUM(AC43:AL43)</f>
        <v>0</v>
      </c>
      <c r="AM46" s="65" t="s">
        <v>76</v>
      </c>
      <c r="AN46" s="66"/>
      <c r="AO46" s="69">
        <f>SUM(AM42:AO42)/SUM(AM43:AO43)</f>
        <v>0</v>
      </c>
      <c r="AP46" s="65" t="s">
        <v>75</v>
      </c>
      <c r="AQ46" s="66"/>
      <c r="AR46" s="69">
        <f>SUM(AP42:AR42)/SUM(AP43:AR43)</f>
        <v>0</v>
      </c>
      <c r="AS46" s="65" t="s">
        <v>106</v>
      </c>
      <c r="AT46" s="66"/>
      <c r="AU46" s="66"/>
      <c r="AV46" s="66"/>
      <c r="AW46" s="69">
        <f>SUM(AS42:AW42)/SUM(AS43:AW43)</f>
        <v>0</v>
      </c>
      <c r="AX46" s="65" t="s">
        <v>107</v>
      </c>
      <c r="AY46" s="66"/>
      <c r="AZ46" s="66"/>
      <c r="BA46" s="66"/>
      <c r="BB46" s="69">
        <f>SUM(AX42:BB42)/SUM(AX43:BB43)</f>
        <v>0</v>
      </c>
      <c r="BC46" s="65" t="s">
        <v>108</v>
      </c>
      <c r="BD46" s="66"/>
      <c r="BE46" s="66"/>
      <c r="BF46" s="66"/>
      <c r="BG46" s="69">
        <f>SUM(BC42:BG42)/SUM(BC43:BG43)</f>
        <v>0</v>
      </c>
      <c r="BH46" s="65" t="s">
        <v>72</v>
      </c>
      <c r="BI46" s="66"/>
      <c r="BJ46" s="69">
        <f>SUM(BH42:BJ42)/SUM(BH43:BJ43)</f>
        <v>0</v>
      </c>
      <c r="BK46" s="65" t="s">
        <v>109</v>
      </c>
      <c r="BL46" s="66"/>
      <c r="BM46" s="66"/>
      <c r="BN46" s="66"/>
      <c r="BO46" s="66"/>
      <c r="BP46" s="66"/>
      <c r="BQ46" s="66"/>
      <c r="BR46" s="66"/>
      <c r="BS46" s="66"/>
      <c r="BT46" s="69">
        <f>SUM(BK42:BT42)/SUM(BK43:BT43)</f>
        <v>0</v>
      </c>
    </row>
    <row r="47" spans="1:72" ht="15.75" thickTop="1" x14ac:dyDescent="0.25">
      <c r="C47" s="37" t="s">
        <v>52</v>
      </c>
      <c r="D47" s="38"/>
      <c r="E47" s="16"/>
      <c r="F47" s="16"/>
    </row>
    <row r="48" spans="1:72" x14ac:dyDescent="0.25">
      <c r="A48" s="9"/>
      <c r="C48" s="39"/>
      <c r="D48" s="49" t="s">
        <v>57</v>
      </c>
      <c r="E48" s="23" t="s">
        <v>45</v>
      </c>
      <c r="F48" s="45"/>
    </row>
    <row r="49" spans="1:38" x14ac:dyDescent="0.25">
      <c r="B49" s="9"/>
      <c r="C49" s="40"/>
      <c r="D49" s="49" t="s">
        <v>58</v>
      </c>
      <c r="E49" s="23" t="s">
        <v>46</v>
      </c>
      <c r="F49" s="45"/>
      <c r="I49"/>
      <c r="J49" s="28"/>
      <c r="K49" s="28"/>
      <c r="L49" s="28"/>
      <c r="M49"/>
      <c r="N49" s="28"/>
      <c r="O49" s="28"/>
      <c r="P49"/>
      <c r="Q49"/>
    </row>
    <row r="50" spans="1:38" x14ac:dyDescent="0.25">
      <c r="C50" s="50"/>
      <c r="D50" s="49" t="s">
        <v>59</v>
      </c>
      <c r="E50" s="23" t="s">
        <v>47</v>
      </c>
      <c r="F50" s="45"/>
      <c r="I50"/>
      <c r="J50" s="28"/>
      <c r="K50" s="28"/>
      <c r="L50" s="28"/>
      <c r="M50"/>
      <c r="N50" s="28"/>
      <c r="O50" s="28"/>
      <c r="P50"/>
      <c r="Q50"/>
    </row>
    <row r="51" spans="1:38" x14ac:dyDescent="0.25">
      <c r="C51" s="41"/>
      <c r="D51" s="49" t="s">
        <v>60</v>
      </c>
      <c r="E51" s="23" t="s">
        <v>48</v>
      </c>
      <c r="F51" s="45"/>
      <c r="I51"/>
      <c r="J51" s="28"/>
      <c r="K51" s="28"/>
      <c r="L51" s="28"/>
      <c r="M51"/>
      <c r="N51" s="28"/>
      <c r="O51" s="28"/>
      <c r="P51"/>
      <c r="Q51"/>
    </row>
    <row r="52" spans="1:38" x14ac:dyDescent="0.25">
      <c r="C52" s="42"/>
      <c r="D52" s="49" t="s">
        <v>61</v>
      </c>
      <c r="E52" s="23" t="s">
        <v>49</v>
      </c>
      <c r="F52" s="45"/>
      <c r="I52"/>
      <c r="J52" s="28"/>
      <c r="K52" s="28"/>
      <c r="L52" s="28"/>
      <c r="M52"/>
      <c r="N52" s="28"/>
      <c r="O52" s="28"/>
      <c r="P52"/>
      <c r="Q52"/>
      <c r="R52"/>
      <c r="S52"/>
      <c r="T52"/>
      <c r="U52"/>
      <c r="V52" s="28"/>
      <c r="W52" s="28"/>
      <c r="X52" s="28"/>
      <c r="Y52"/>
      <c r="Z52"/>
      <c r="AA52"/>
      <c r="AB52"/>
      <c r="AC52"/>
      <c r="AD52"/>
      <c r="AE52"/>
      <c r="AF52"/>
      <c r="AG52"/>
      <c r="AH52"/>
      <c r="AI52" s="28"/>
      <c r="AJ52" s="28"/>
      <c r="AK52" s="28"/>
      <c r="AL52"/>
    </row>
    <row r="53" spans="1:38" ht="15.75" thickBot="1" x14ac:dyDescent="0.3">
      <c r="C53" s="43" t="s">
        <v>53</v>
      </c>
      <c r="D53" s="44"/>
      <c r="E53" s="44"/>
      <c r="F53" s="46"/>
      <c r="I53"/>
      <c r="J53" s="28"/>
      <c r="K53" s="28"/>
      <c r="L53" s="28"/>
      <c r="M53"/>
      <c r="N53" s="28"/>
      <c r="O53" s="28"/>
      <c r="P53"/>
      <c r="Q53"/>
      <c r="R53"/>
      <c r="S53"/>
      <c r="T53"/>
      <c r="U53"/>
      <c r="V53" s="28"/>
      <c r="W53" s="28"/>
      <c r="X53" s="28"/>
      <c r="Y53"/>
      <c r="Z53"/>
      <c r="AA53"/>
      <c r="AB53"/>
      <c r="AC53"/>
      <c r="AD53"/>
      <c r="AE53"/>
      <c r="AF53"/>
      <c r="AG53"/>
      <c r="AH53"/>
      <c r="AI53" s="28"/>
      <c r="AJ53" s="28"/>
      <c r="AK53" s="28"/>
      <c r="AL53"/>
    </row>
    <row r="56" spans="1:38" x14ac:dyDescent="0.25">
      <c r="A56" s="17"/>
      <c r="C56" s="18"/>
      <c r="D56" s="18"/>
      <c r="R56"/>
      <c r="S56"/>
      <c r="T56"/>
      <c r="U56"/>
      <c r="V56" s="28"/>
      <c r="W56" s="28"/>
      <c r="X56" s="28"/>
      <c r="Y56"/>
      <c r="Z56"/>
      <c r="AA56"/>
      <c r="AB56"/>
      <c r="AC56"/>
      <c r="AD56"/>
      <c r="AE56"/>
      <c r="AF56"/>
      <c r="AG56"/>
      <c r="AH56"/>
      <c r="AI56" s="28"/>
      <c r="AJ56" s="28"/>
      <c r="AK56" s="28"/>
      <c r="AL56"/>
    </row>
    <row r="57" spans="1:38" x14ac:dyDescent="0.25">
      <c r="A57" s="17"/>
      <c r="B57" s="17"/>
      <c r="C57" s="18"/>
      <c r="D57" s="18"/>
      <c r="R57"/>
      <c r="S57"/>
      <c r="T57"/>
      <c r="U57"/>
      <c r="V57" s="28"/>
      <c r="W57" s="28"/>
      <c r="X57" s="28"/>
      <c r="Y57"/>
      <c r="Z57"/>
      <c r="AA57"/>
      <c r="AB57"/>
      <c r="AC57"/>
      <c r="AD57"/>
      <c r="AE57"/>
      <c r="AF57"/>
      <c r="AG57"/>
      <c r="AH57"/>
      <c r="AI57" s="28"/>
      <c r="AJ57" s="28"/>
      <c r="AK57" s="28"/>
      <c r="AL57"/>
    </row>
    <row r="58" spans="1:38" x14ac:dyDescent="0.25">
      <c r="B58" s="17"/>
      <c r="C58"/>
      <c r="D58" s="21"/>
      <c r="R58"/>
      <c r="S58"/>
      <c r="T58"/>
      <c r="U58"/>
      <c r="V58" s="28"/>
      <c r="W58" s="28"/>
      <c r="X58" s="28"/>
      <c r="Y58"/>
      <c r="Z58"/>
      <c r="AA58"/>
      <c r="AB58"/>
      <c r="AC58"/>
      <c r="AD58"/>
      <c r="AE58"/>
      <c r="AF58"/>
      <c r="AG58"/>
      <c r="AH58"/>
      <c r="AI58" s="28"/>
      <c r="AJ58" s="28"/>
      <c r="AK58" s="28"/>
      <c r="AL58"/>
    </row>
    <row r="59" spans="1:38" x14ac:dyDescent="0.25">
      <c r="C59"/>
      <c r="D59" s="21"/>
      <c r="R59"/>
      <c r="S59"/>
      <c r="T59"/>
      <c r="U59"/>
      <c r="V59" s="28"/>
      <c r="W59" s="28"/>
      <c r="X59" s="28"/>
      <c r="Y59"/>
      <c r="Z59"/>
      <c r="AA59"/>
      <c r="AB59"/>
      <c r="AC59"/>
      <c r="AD59"/>
      <c r="AE59"/>
      <c r="AF59"/>
      <c r="AG59"/>
      <c r="AH59"/>
      <c r="AI59" s="28"/>
      <c r="AJ59" s="28"/>
      <c r="AK59" s="28"/>
      <c r="AL59"/>
    </row>
    <row r="60" spans="1:38" x14ac:dyDescent="0.25">
      <c r="C60"/>
      <c r="D60" s="21"/>
      <c r="R60"/>
      <c r="S60"/>
      <c r="T60"/>
      <c r="U60"/>
      <c r="V60" s="28"/>
      <c r="W60" s="28"/>
      <c r="X60" s="28"/>
      <c r="Y60"/>
      <c r="Z60"/>
      <c r="AA60"/>
      <c r="AB60"/>
      <c r="AC60"/>
      <c r="AD60"/>
      <c r="AE60"/>
      <c r="AF60"/>
      <c r="AG60"/>
      <c r="AH60"/>
      <c r="AI60" s="28"/>
      <c r="AJ60" s="28"/>
      <c r="AK60" s="28"/>
      <c r="AL60"/>
    </row>
    <row r="61" spans="1:38" x14ac:dyDescent="0.25">
      <c r="C61"/>
      <c r="D61" s="21"/>
      <c r="R61"/>
      <c r="S61"/>
      <c r="T61"/>
      <c r="U61"/>
      <c r="V61" s="28"/>
      <c r="W61" s="28"/>
      <c r="X61" s="28"/>
      <c r="Y61"/>
      <c r="Z61"/>
      <c r="AA61"/>
      <c r="AB61"/>
      <c r="AC61"/>
      <c r="AD61"/>
      <c r="AE61"/>
      <c r="AF61"/>
      <c r="AG61"/>
      <c r="AH61"/>
      <c r="AI61" s="28"/>
      <c r="AJ61" s="28"/>
      <c r="AK61" s="28"/>
      <c r="AL61"/>
    </row>
    <row r="62" spans="1:38" x14ac:dyDescent="0.25">
      <c r="C62"/>
      <c r="D62" s="21"/>
      <c r="R62"/>
      <c r="S62"/>
      <c r="T62"/>
      <c r="U62"/>
      <c r="V62" s="28"/>
      <c r="W62" s="28"/>
      <c r="X62" s="28"/>
      <c r="Y62"/>
      <c r="Z62"/>
      <c r="AA62"/>
      <c r="AB62"/>
      <c r="AC62"/>
      <c r="AD62"/>
      <c r="AE62"/>
      <c r="AF62"/>
      <c r="AG62"/>
      <c r="AH62"/>
      <c r="AI62" s="28"/>
      <c r="AJ62" s="28"/>
      <c r="AK62" s="28"/>
      <c r="AL62"/>
    </row>
  </sheetData>
  <sortState ref="A17:AQ88">
    <sortCondition ref="D17:D88"/>
  </sortState>
  <mergeCells count="25">
    <mergeCell ref="BK46:BS46"/>
    <mergeCell ref="BK10:BT10"/>
    <mergeCell ref="AM46:AN46"/>
    <mergeCell ref="AM10:AO10"/>
    <mergeCell ref="AP10:AR10"/>
    <mergeCell ref="AP46:AQ46"/>
    <mergeCell ref="AS10:AW10"/>
    <mergeCell ref="AS46:AV46"/>
    <mergeCell ref="AX46:BA46"/>
    <mergeCell ref="AX10:BB10"/>
    <mergeCell ref="BC10:BG10"/>
    <mergeCell ref="BC46:BF46"/>
    <mergeCell ref="BH10:BJ10"/>
    <mergeCell ref="BH46:BI46"/>
    <mergeCell ref="S10:AB10"/>
    <mergeCell ref="AC10:AL10"/>
    <mergeCell ref="I10:R10"/>
    <mergeCell ref="I46:Q46"/>
    <mergeCell ref="S46:AA46"/>
    <mergeCell ref="AC46:AK46"/>
    <mergeCell ref="C5:R5"/>
    <mergeCell ref="C6:R6"/>
    <mergeCell ref="C7:R7"/>
    <mergeCell ref="C8:R8"/>
    <mergeCell ref="H9:I9"/>
  </mergeCells>
  <conditionalFormatting sqref="A12:B12 A46 B47 A34:A39 B34:B40 A15:B33">
    <cfRule type="expression" dxfId="29" priority="54">
      <formula>#REF!="No"</formula>
    </cfRule>
  </conditionalFormatting>
  <conditionalFormatting sqref="H12 H46">
    <cfRule type="cellIs" dxfId="28" priority="49" operator="between">
      <formula>89</formula>
      <formula>100</formula>
    </cfRule>
    <cfRule type="cellIs" dxfId="27" priority="50" operator="between">
      <formula>79</formula>
      <formula>88</formula>
    </cfRule>
    <cfRule type="cellIs" dxfId="26" priority="51" operator="between">
      <formula>67</formula>
      <formula>78</formula>
    </cfRule>
    <cfRule type="cellIs" dxfId="25" priority="52" operator="between">
      <formula>56</formula>
      <formula>66</formula>
    </cfRule>
    <cfRule type="cellIs" dxfId="24" priority="53" operator="between">
      <formula>0</formula>
      <formula>55</formula>
    </cfRule>
  </conditionalFormatting>
  <conditionalFormatting sqref="A13:B13">
    <cfRule type="expression" dxfId="23" priority="48">
      <formula>#REF!="No"</formula>
    </cfRule>
  </conditionalFormatting>
  <conditionalFormatting sqref="I44 M44 P44:U44 Y44:AH44 AL44:BJ44">
    <cfRule type="cellIs" dxfId="22" priority="46" operator="between">
      <formula>0.251</formula>
      <formula>0.5</formula>
    </cfRule>
    <cfRule type="cellIs" dxfId="21" priority="47" operator="between">
      <formula>0</formula>
      <formula>0.25</formula>
    </cfRule>
  </conditionalFormatting>
  <conditionalFormatting sqref="G15:G39">
    <cfRule type="cellIs" dxfId="20" priority="41" operator="between">
      <formula>0</formula>
      <formula>0.6</formula>
    </cfRule>
    <cfRule type="cellIs" dxfId="19" priority="42" operator="between">
      <formula>0.6</formula>
      <formula>0.7</formula>
    </cfRule>
    <cfRule type="cellIs" dxfId="18" priority="43" operator="between">
      <formula>0.7</formula>
      <formula>0.8</formula>
    </cfRule>
    <cfRule type="cellIs" dxfId="17" priority="44" operator="between">
      <formula>0.8</formula>
      <formula>0.9</formula>
    </cfRule>
    <cfRule type="cellIs" dxfId="16" priority="45" operator="between">
      <formula>0.9</formula>
      <formula>1</formula>
    </cfRule>
  </conditionalFormatting>
  <conditionalFormatting sqref="AI44:AJ44">
    <cfRule type="cellIs" dxfId="15" priority="39" operator="between">
      <formula>0.251</formula>
      <formula>0.5</formula>
    </cfRule>
    <cfRule type="cellIs" dxfId="14" priority="40" operator="between">
      <formula>0</formula>
      <formula>0.25</formula>
    </cfRule>
  </conditionalFormatting>
  <conditionalFormatting sqref="AK44">
    <cfRule type="cellIs" dxfId="13" priority="35" operator="between">
      <formula>0.251</formula>
      <formula>0.5</formula>
    </cfRule>
    <cfRule type="cellIs" dxfId="12" priority="36" operator="between">
      <formula>0</formula>
      <formula>0.25</formula>
    </cfRule>
  </conditionalFormatting>
  <conditionalFormatting sqref="J44:L44">
    <cfRule type="cellIs" dxfId="11" priority="33" operator="between">
      <formula>0.251</formula>
      <formula>0.5</formula>
    </cfRule>
    <cfRule type="cellIs" dxfId="10" priority="34" operator="between">
      <formula>0</formula>
      <formula>0.25</formula>
    </cfRule>
  </conditionalFormatting>
  <conditionalFormatting sqref="N44:O44">
    <cfRule type="cellIs" dxfId="9" priority="31" operator="between">
      <formula>0.251</formula>
      <formula>0.5</formula>
    </cfRule>
    <cfRule type="cellIs" dxfId="8" priority="32" operator="between">
      <formula>0</formula>
      <formula>0.25</formula>
    </cfRule>
  </conditionalFormatting>
  <conditionalFormatting sqref="V44:X44">
    <cfRule type="cellIs" dxfId="7" priority="29" operator="between">
      <formula>0.251</formula>
      <formula>0.5</formula>
    </cfRule>
    <cfRule type="cellIs" dxfId="6" priority="30" operator="between">
      <formula>0</formula>
      <formula>0.25</formula>
    </cfRule>
  </conditionalFormatting>
  <conditionalFormatting sqref="AM44:AN44">
    <cfRule type="cellIs" dxfId="5" priority="25" operator="between">
      <formula>0.251</formula>
      <formula>0.5</formula>
    </cfRule>
    <cfRule type="cellIs" dxfId="4" priority="26" operator="between">
      <formula>0</formula>
      <formula>0.25</formula>
    </cfRule>
  </conditionalFormatting>
  <conditionalFormatting sqref="BK44:BS44">
    <cfRule type="cellIs" dxfId="3" priority="1" operator="between">
      <formula>0.251</formula>
      <formula>0.5</formula>
    </cfRule>
    <cfRule type="cellIs" dxfId="2" priority="2" operator="between">
      <formula>0</formula>
      <formula>0.25</formula>
    </cfRule>
  </conditionalFormatting>
  <conditionalFormatting sqref="BK44:BT44">
    <cfRule type="cellIs" dxfId="1" priority="3" operator="between">
      <formula>0.251</formula>
      <formula>0.5</formula>
    </cfRule>
    <cfRule type="cellIs" dxfId="0" priority="4" operator="between">
      <formula>0</formula>
      <formula>0.25</formula>
    </cfRule>
  </conditionalFormatting>
  <pageMargins left="0.7" right="0.7" top="0.75" bottom="0.75" header="0.3" footer="0.3"/>
  <pageSetup scale="50" orientation="landscape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LRS Report</vt:lpstr>
      <vt:lpstr>Sheet1</vt:lpstr>
    </vt:vector>
  </TitlesOfParts>
  <Company>Precyse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Harvey</dc:creator>
  <cp:lastModifiedBy>Steven Ziebarth</cp:lastModifiedBy>
  <cp:lastPrinted>2014-02-19T23:35:51Z</cp:lastPrinted>
  <dcterms:created xsi:type="dcterms:W3CDTF">2014-02-18T02:06:38Z</dcterms:created>
  <dcterms:modified xsi:type="dcterms:W3CDTF">2017-06-26T14:59:03Z</dcterms:modified>
</cp:coreProperties>
</file>