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3160" yWindow="2200" windowWidth="25600" windowHeight="166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K182" i="1" l="1"/>
  <c r="BL182" i="1"/>
  <c r="BM182" i="1"/>
  <c r="BN182" i="1"/>
  <c r="BO182" i="1"/>
  <c r="BP182" i="1"/>
  <c r="BQ182" i="1"/>
  <c r="BR182" i="1"/>
  <c r="BS182" i="1"/>
  <c r="BK183" i="1"/>
  <c r="BL183" i="1"/>
  <c r="BM183" i="1"/>
  <c r="BN183" i="1"/>
  <c r="BO183" i="1"/>
  <c r="BP183" i="1"/>
  <c r="BQ183" i="1"/>
  <c r="BR183" i="1"/>
  <c r="BS183" i="1"/>
  <c r="BS186" i="1"/>
  <c r="BF182" i="1"/>
  <c r="BG182" i="1"/>
  <c r="BH182" i="1"/>
  <c r="BI182" i="1"/>
  <c r="BJ182" i="1"/>
  <c r="BF183" i="1"/>
  <c r="BG183" i="1"/>
  <c r="BH183" i="1"/>
  <c r="BI183" i="1"/>
  <c r="BJ183" i="1"/>
  <c r="BJ186" i="1"/>
  <c r="AX182" i="1"/>
  <c r="AY182" i="1"/>
  <c r="AZ182" i="1"/>
  <c r="BA182" i="1"/>
  <c r="BB182" i="1"/>
  <c r="BC182" i="1"/>
  <c r="BD182" i="1"/>
  <c r="BE182" i="1"/>
  <c r="AX183" i="1"/>
  <c r="AY183" i="1"/>
  <c r="AZ183" i="1"/>
  <c r="BA183" i="1"/>
  <c r="BB183" i="1"/>
  <c r="BC183" i="1"/>
  <c r="BD183" i="1"/>
  <c r="BE183" i="1"/>
  <c r="BE186" i="1"/>
  <c r="AN182" i="1"/>
  <c r="AO182" i="1"/>
  <c r="AP182" i="1"/>
  <c r="AQ182" i="1"/>
  <c r="AR182" i="1"/>
  <c r="AS182" i="1"/>
  <c r="AT182" i="1"/>
  <c r="AU182" i="1"/>
  <c r="AV182" i="1"/>
  <c r="AW182" i="1"/>
  <c r="AN183" i="1"/>
  <c r="AO183" i="1"/>
  <c r="AP183" i="1"/>
  <c r="AQ183" i="1"/>
  <c r="AR183" i="1"/>
  <c r="AS183" i="1"/>
  <c r="AT183" i="1"/>
  <c r="AU183" i="1"/>
  <c r="AV183" i="1"/>
  <c r="AW183" i="1"/>
  <c r="AW186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M186" i="1"/>
  <c r="I182" i="1"/>
  <c r="J182" i="1"/>
  <c r="K182" i="1"/>
  <c r="L182" i="1"/>
  <c r="M182" i="1"/>
  <c r="N182" i="1"/>
  <c r="O182" i="1"/>
  <c r="P182" i="1"/>
  <c r="Q182" i="1"/>
  <c r="R182" i="1"/>
  <c r="I183" i="1"/>
  <c r="J183" i="1"/>
  <c r="K183" i="1"/>
  <c r="L183" i="1"/>
  <c r="M183" i="1"/>
  <c r="N183" i="1"/>
  <c r="O183" i="1"/>
  <c r="P183" i="1"/>
  <c r="Q183" i="1"/>
  <c r="R183" i="1"/>
  <c r="R186" i="1"/>
  <c r="H185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2" i="1"/>
  <c r="G13" i="1"/>
  <c r="H183" i="1"/>
  <c r="H184" i="1"/>
</calcChain>
</file>

<file path=xl/sharedStrings.xml><?xml version="1.0" encoding="utf-8"?>
<sst xmlns="http://schemas.openxmlformats.org/spreadsheetml/2006/main" count="190" uniqueCount="134">
  <si>
    <t>PRECYSE UNIVERSITY LRS REPORT</t>
  </si>
  <si>
    <t>Overall Scores and Detail</t>
  </si>
  <si>
    <t>Date:   April 4, 2014</t>
  </si>
  <si>
    <t>Chapter Specific Guidelines</t>
  </si>
  <si>
    <t>Sequencing</t>
  </si>
  <si>
    <t>Case 1</t>
  </si>
  <si>
    <t>Case 2</t>
  </si>
  <si>
    <t>Case 3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</si>
  <si>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</si>
  <si>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</si>
  <si>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</si>
  <si>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</si>
  <si>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</si>
  <si>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</si>
  <si>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</si>
  <si>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</si>
  <si>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</si>
  <si>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</si>
  <si>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</si>
  <si>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</si>
  <si>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</si>
  <si>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</si>
  <si>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</si>
  <si>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</si>
  <si>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</si>
  <si>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</si>
  <si>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</si>
  <si>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</si>
  <si>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</si>
  <si>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</si>
  <si>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</si>
  <si>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</si>
  <si>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</si>
  <si>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</si>
  <si>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</si>
  <si>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</si>
  <si>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</si>
  <si>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</si>
  <si>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</si>
  <si>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</si>
  <si>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</si>
  <si>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</si>
  <si>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</si>
  <si>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</si>
  <si>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</si>
  <si>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</si>
  <si>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</si>
  <si>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</si>
  <si>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</si>
  <si>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</si>
  <si>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</si>
  <si>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</si>
  <si>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</si>
  <si>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</si>
  <si>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</si>
  <si>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</si>
  <si>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</si>
  <si>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</si>
  <si>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</si>
  <si>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</si>
  <si>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</si>
  <si>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</si>
  <si>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</si>
  <si>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</si>
  <si>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</si>
  <si>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</si>
  <si>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</si>
  <si>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</si>
  <si>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#61</t>
  </si>
  <si>
    <t>#62</t>
  </si>
  <si>
    <t>#63</t>
  </si>
  <si>
    <t xml:space="preserve"> </t>
  </si>
  <si>
    <t>DNA</t>
  </si>
  <si>
    <t>Fdn</t>
  </si>
  <si>
    <t>Msy</t>
  </si>
  <si>
    <t>Fdn,Anl</t>
  </si>
  <si>
    <t>Fdn,Cli</t>
  </si>
  <si>
    <t>Msy,Cli</t>
  </si>
  <si>
    <t>Msy,Anl</t>
  </si>
  <si>
    <t>Fdn,Anl,Msy</t>
  </si>
  <si>
    <t>Max Pts</t>
  </si>
  <si>
    <t>First_Name</t>
  </si>
  <si>
    <t>Last_Name</t>
  </si>
  <si>
    <t>Email</t>
  </si>
  <si>
    <t>Organization</t>
  </si>
  <si>
    <t>Complete</t>
  </si>
  <si>
    <t>Time Taken</t>
  </si>
  <si>
    <t>Score %</t>
  </si>
  <si>
    <t>Score</t>
  </si>
  <si>
    <t>S06.0X1A</t>
  </si>
  <si>
    <t>B20</t>
  </si>
  <si>
    <t>B59</t>
  </si>
  <si>
    <t>S63.502A</t>
  </si>
  <si>
    <t>S00.83XA</t>
  </si>
  <si>
    <t>W10.9XXA</t>
  </si>
  <si>
    <t>Y92.522</t>
  </si>
  <si>
    <t>Z91.120</t>
  </si>
  <si>
    <t>O60.14X2</t>
  </si>
  <si>
    <t>O36.4XX2</t>
  </si>
  <si>
    <t>O30.103</t>
  </si>
  <si>
    <t>Z37.61</t>
  </si>
  <si>
    <t>Z3A.34</t>
  </si>
  <si>
    <t>I25.110</t>
  </si>
  <si>
    <t>I10</t>
  </si>
  <si>
    <t>I25.2</t>
  </si>
  <si>
    <t>E11.9</t>
  </si>
  <si>
    <t>E66.01</t>
  </si>
  <si>
    <t>Z79.4</t>
  </si>
  <si>
    <t>Z82.49</t>
  </si>
  <si>
    <t>Z68.41</t>
  </si>
  <si>
    <t>Z72.0</t>
  </si>
  <si>
    <t>QUESTION SCORE LEGEND</t>
  </si>
  <si>
    <t>25-50% Correct</t>
  </si>
  <si>
    <t>0-25% Correct</t>
  </si>
  <si>
    <t xml:space="preserve">Section Score: Guidelines </t>
  </si>
  <si>
    <t>Section Score: Chapter Specific Guidelines</t>
  </si>
  <si>
    <t>Section Score:  Sequencing</t>
  </si>
  <si>
    <t>Section Score:  Case 1</t>
  </si>
  <si>
    <t>Section Score:  Case 2</t>
  </si>
  <si>
    <t>Section Score:  Case 3</t>
  </si>
  <si>
    <t>TEST SCORE LEGEND</t>
  </si>
  <si>
    <t>90-100%</t>
  </si>
  <si>
    <t>Excellent Knowledge</t>
  </si>
  <si>
    <t>80-90%</t>
  </si>
  <si>
    <t>Good Knowledge</t>
  </si>
  <si>
    <t>70-80%</t>
  </si>
  <si>
    <t>Satisfactory Knowledge</t>
  </si>
  <si>
    <t>60-70%</t>
  </si>
  <si>
    <t>Limited Knowledge</t>
  </si>
  <si>
    <t>0-60%</t>
  </si>
  <si>
    <t>Insufficent Knowledge</t>
  </si>
  <si>
    <t>* Refer to the full report for detailed description of each scoring level.</t>
  </si>
  <si>
    <t>Pre-Employment Assessment: Coding - ICD-10 Inpatient Diagnostic</t>
  </si>
  <si>
    <t>Conventions &amp;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</si>
</sst>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%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2"/>
      <name val="Garamond"/>
      <family val="1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0" fillId="3" borderId="0" xfId="0" applyFill="1"/>
    <xf numFmtId="22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22" fontId="0" fillId="0" borderId="0" xfId="0" applyNumberFormat="1"/>
    <xf numFmtId="10" fontId="0" fillId="0" borderId="0" xfId="0" applyNumberFormat="1"/>
    <xf numFmtId="165" fontId="0" fillId="0" borderId="0" xfId="0" applyNumberFormat="1"/>
    <xf numFmtId="2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center"/>
      <protection locked="0"/>
    </xf>
    <xf numFmtId="0" fontId="7" fillId="6" borderId="8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7" fillId="7" borderId="8" xfId="0" applyFont="1" applyFill="1" applyBorder="1" applyAlignment="1" applyProtection="1">
      <alignment horizontal="left"/>
      <protection locked="0"/>
    </xf>
    <xf numFmtId="165" fontId="0" fillId="0" borderId="0" xfId="0" applyNumberFormat="1" applyFill="1" applyAlignment="1">
      <alignment horizontal="center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7" fillId="8" borderId="8" xfId="0" applyFont="1" applyFill="1" applyBorder="1" applyAlignment="1" applyProtection="1">
      <alignment horizontal="left"/>
      <protection locked="0"/>
    </xf>
    <xf numFmtId="0" fontId="7" fillId="9" borderId="8" xfId="0" applyFont="1" applyFill="1" applyBorder="1" applyAlignment="1" applyProtection="1">
      <alignment horizontal="left"/>
      <protection locked="0"/>
    </xf>
    <xf numFmtId="165" fontId="0" fillId="0" borderId="0" xfId="0" applyNumberFormat="1" applyAlignment="1">
      <alignment horizontal="center"/>
    </xf>
    <xf numFmtId="0" fontId="7" fillId="10" borderId="8" xfId="0" applyFont="1" applyFill="1" applyBorder="1" applyAlignment="1" applyProtection="1">
      <alignment horizontal="left"/>
      <protection locked="0"/>
    </xf>
    <xf numFmtId="0" fontId="7" fillId="11" borderId="8" xfId="0" applyFont="1" applyFill="1" applyBorder="1" applyAlignment="1" applyProtection="1">
      <alignment horizontal="left"/>
      <protection locked="0"/>
    </xf>
    <xf numFmtId="0" fontId="7" fillId="12" borderId="8" xfId="0" applyFont="1" applyFill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1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indexed="64"/>
          <bgColor theme="6" tint="0.39997558519241921"/>
        </patternFill>
      </fill>
    </dxf>
    <dxf>
      <fill>
        <patternFill patternType="solid">
          <fgColor indexed="64"/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261942</xdr:colOff>
      <xdr:row>3</xdr:row>
      <xdr:rowOff>2</xdr:rowOff>
    </xdr:from>
    <xdr:to>
      <xdr:col>1</xdr:col>
      <xdr:colOff>758758</xdr:colOff>
      <xdr:row>8</xdr:row>
      <xdr:rowOff>165896</xdr:rowOff>
    </xdr:to>
    <xdr:pic>
      <xdr:nvPicPr>
        <xdr:cNvPr id="2" name="Picture 1" descr="PrecyseU_2012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42" y="533402"/>
          <a:ext cx="2909816" cy="1105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02"/>
  <sheetViews>
    <sheetView tabSelected="1" workbookViewId="0">
      <selection activeCell="I11" sqref="I11"/>
    </sheetView>
  </sheetViews>
  <sheetFormatPr baseColWidth="10" defaultColWidth="8.83203125" defaultRowHeight="15" x14ac:dyDescent="0"/>
  <cols>
    <col min="1" max="1" width="16.5" customWidth="1"/>
    <col min="2" max="2" width="14.33203125" customWidth="1"/>
    <col min="3" max="3" width="43.83203125" style="4" customWidth="1"/>
    <col min="4" max="4" width="23.1640625" style="4" customWidth="1"/>
    <col min="5" max="5" width="19" style="37" customWidth="1"/>
    <col min="6" max="6" width="16.5" style="37" customWidth="1"/>
    <col min="7" max="7" width="10.6640625" customWidth="1"/>
    <col min="8" max="8" width="10" style="4" customWidth="1"/>
    <col min="9" max="49" width="8.1640625" style="4" customWidth="1"/>
    <col min="50" max="71" width="15.6640625" style="4" customWidth="1"/>
    <col min="72" max="72" width="10" customWidth="1"/>
    <col min="73" max="77" width="8.1640625" customWidth="1"/>
  </cols>
  <sheetData>
    <row r="1" spans="1:77">
      <c r="A1" s="1"/>
      <c r="B1" s="1"/>
      <c r="C1" s="2"/>
      <c r="D1" s="2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4"/>
    </row>
    <row r="2" spans="1:77">
      <c r="A2" s="1"/>
      <c r="B2" s="1"/>
      <c r="C2" s="2"/>
      <c r="D2" s="2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4"/>
    </row>
    <row r="3" spans="1:77">
      <c r="A3" s="1"/>
      <c r="B3" s="1"/>
      <c r="C3" s="2"/>
      <c r="D3" s="2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4"/>
    </row>
    <row r="4" spans="1:77">
      <c r="A4" s="1"/>
      <c r="B4" s="1"/>
      <c r="C4" s="2"/>
      <c r="D4" s="2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4"/>
    </row>
    <row r="5" spans="1:77" ht="15.75" customHeight="1">
      <c r="A5" s="1"/>
      <c r="B5" s="1"/>
      <c r="C5" s="5" t="s">
        <v>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4"/>
    </row>
    <row r="6" spans="1:77" ht="15.75" customHeight="1">
      <c r="A6" s="1"/>
      <c r="B6" s="1"/>
      <c r="C6" s="5" t="s">
        <v>132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4"/>
    </row>
    <row r="7" spans="1:77" ht="15.75" customHeight="1">
      <c r="A7" s="1"/>
      <c r="B7" s="1"/>
      <c r="C7" s="6" t="s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4"/>
    </row>
    <row r="8" spans="1:77" ht="15.75" customHeight="1">
      <c r="A8" s="1"/>
      <c r="B8" s="1"/>
      <c r="C8" s="6" t="s">
        <v>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4"/>
    </row>
    <row r="9" spans="1:77" ht="17.25" customHeight="1" thickBot="1">
      <c r="A9" s="1"/>
      <c r="B9" s="1"/>
      <c r="C9" s="2"/>
      <c r="D9" s="2"/>
      <c r="E9" s="3"/>
      <c r="F9" s="7"/>
      <c r="G9" s="8"/>
      <c r="H9" s="9"/>
      <c r="I9" s="9"/>
      <c r="J9" s="1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4"/>
    </row>
    <row r="10" spans="1:77" s="22" customFormat="1" ht="17.25" customHeight="1" thickTop="1">
      <c r="A10" s="11"/>
      <c r="B10" s="11"/>
      <c r="C10" s="12"/>
      <c r="D10" s="12"/>
      <c r="E10" s="13"/>
      <c r="F10" s="7"/>
      <c r="G10" s="8"/>
      <c r="H10" s="14"/>
      <c r="I10" s="15" t="s">
        <v>133</v>
      </c>
      <c r="J10" s="16"/>
      <c r="K10" s="16"/>
      <c r="L10" s="16"/>
      <c r="M10" s="16"/>
      <c r="N10" s="16"/>
      <c r="O10" s="16"/>
      <c r="P10" s="16"/>
      <c r="Q10" s="16"/>
      <c r="R10" s="17"/>
      <c r="S10" s="18" t="s">
        <v>3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0"/>
      <c r="AN10" s="18" t="s">
        <v>4</v>
      </c>
      <c r="AO10" s="19"/>
      <c r="AP10" s="19"/>
      <c r="AQ10" s="19"/>
      <c r="AR10" s="19"/>
      <c r="AS10" s="19"/>
      <c r="AT10" s="19"/>
      <c r="AU10" s="19"/>
      <c r="AV10" s="19"/>
      <c r="AW10" s="20"/>
      <c r="AX10" s="18" t="s">
        <v>5</v>
      </c>
      <c r="AY10" s="19"/>
      <c r="AZ10" s="19"/>
      <c r="BA10" s="19"/>
      <c r="BB10" s="19"/>
      <c r="BC10" s="19"/>
      <c r="BD10" s="19"/>
      <c r="BE10" s="20"/>
      <c r="BF10" s="18" t="s">
        <v>6</v>
      </c>
      <c r="BG10" s="19"/>
      <c r="BH10" s="19"/>
      <c r="BI10" s="19"/>
      <c r="BJ10" s="20"/>
      <c r="BK10" s="18" t="s">
        <v>7</v>
      </c>
      <c r="BL10" s="19"/>
      <c r="BM10" s="19"/>
      <c r="BN10" s="19"/>
      <c r="BO10" s="19"/>
      <c r="BP10" s="19"/>
      <c r="BQ10" s="19"/>
      <c r="BR10" s="19"/>
      <c r="BS10" s="20"/>
      <c r="BT10" s="12"/>
      <c r="BU10" s="12"/>
      <c r="BV10" s="12"/>
      <c r="BW10" s="12"/>
      <c r="BX10" s="12"/>
      <c r="BY10" s="21"/>
    </row>
    <row r="11" spans="1:77">
      <c r="A11" s="23"/>
      <c r="B11" s="23"/>
      <c r="C11" s="23"/>
      <c r="D11" s="23"/>
      <c r="E11" s="24"/>
      <c r="F11" s="24"/>
      <c r="G11" s="23"/>
      <c r="H11" s="23"/>
      <c r="I11" s="25" t="s">
        <v>8</v>
      </c>
      <c r="J11" s="25" t="s">
        <v>9</v>
      </c>
      <c r="K11" s="25" t="s">
        <v>10</v>
      </c>
      <c r="L11" s="25" t="s">
        <v>11</v>
      </c>
      <c r="M11" s="25" t="s">
        <v>12</v>
      </c>
      <c r="N11" s="25" t="s">
        <v>13</v>
      </c>
      <c r="O11" s="25" t="s">
        <v>14</v>
      </c>
      <c r="P11" s="25" t="s">
        <v>15</v>
      </c>
      <c r="Q11" s="25" t="s">
        <v>16</v>
      </c>
      <c r="R11" s="25" t="s">
        <v>17</v>
      </c>
      <c r="S11" s="25" t="s">
        <v>18</v>
      </c>
      <c r="T11" s="25" t="s">
        <v>19</v>
      </c>
      <c r="U11" s="25" t="s">
        <v>20</v>
      </c>
      <c r="V11" s="25" t="s">
        <v>21</v>
      </c>
      <c r="W11" s="25" t="s">
        <v>22</v>
      </c>
      <c r="X11" s="25" t="s">
        <v>23</v>
      </c>
      <c r="Y11" s="25" t="s">
        <v>24</v>
      </c>
      <c r="Z11" s="25" t="s">
        <v>25</v>
      </c>
      <c r="AA11" s="25" t="s">
        <v>26</v>
      </c>
      <c r="AB11" s="26" t="s">
        <v>27</v>
      </c>
      <c r="AC11" s="25" t="s">
        <v>28</v>
      </c>
      <c r="AD11" s="25" t="s">
        <v>29</v>
      </c>
      <c r="AE11" s="25" t="s">
        <v>30</v>
      </c>
      <c r="AF11" s="25" t="s">
        <v>31</v>
      </c>
      <c r="AG11" s="25" t="s">
        <v>32</v>
      </c>
      <c r="AH11" s="25" t="s">
        <v>33</v>
      </c>
      <c r="AI11" s="25" t="s">
        <v>34</v>
      </c>
      <c r="AJ11" s="25" t="s">
        <v>35</v>
      </c>
      <c r="AK11" s="25" t="s">
        <v>36</v>
      </c>
      <c r="AL11" s="25" t="s">
        <v>37</v>
      </c>
      <c r="AM11" s="25" t="s">
        <v>38</v>
      </c>
      <c r="AN11" s="25" t="s">
        <v>39</v>
      </c>
      <c r="AO11" s="25" t="s">
        <v>40</v>
      </c>
      <c r="AP11" s="25" t="s">
        <v>41</v>
      </c>
      <c r="AQ11" s="25" t="s">
        <v>42</v>
      </c>
      <c r="AR11" s="25" t="s">
        <v>43</v>
      </c>
      <c r="AS11" s="25" t="s">
        <v>44</v>
      </c>
      <c r="AT11" s="25" t="s">
        <v>45</v>
      </c>
      <c r="AU11" s="25" t="s">
        <v>46</v>
      </c>
      <c r="AV11" s="25" t="s">
        <v>47</v>
      </c>
      <c r="AW11" s="25" t="s">
        <v>48</v>
      </c>
      <c r="AX11" s="25" t="s">
        <v>49</v>
      </c>
      <c r="AY11" s="25" t="s">
        <v>50</v>
      </c>
      <c r="AZ11" s="25" t="s">
        <v>51</v>
      </c>
      <c r="BA11" s="25" t="s">
        <v>52</v>
      </c>
      <c r="BB11" s="25" t="s">
        <v>53</v>
      </c>
      <c r="BC11" s="25" t="s">
        <v>54</v>
      </c>
      <c r="BD11" s="25" t="s">
        <v>55</v>
      </c>
      <c r="BE11" s="25" t="s">
        <v>56</v>
      </c>
      <c r="BF11" s="25" t="s">
        <v>57</v>
      </c>
      <c r="BG11" s="25" t="s">
        <v>58</v>
      </c>
      <c r="BH11" s="25" t="s">
        <v>59</v>
      </c>
      <c r="BI11" s="25" t="s">
        <v>60</v>
      </c>
      <c r="BJ11" s="25" t="s">
        <v>61</v>
      </c>
      <c r="BK11" s="25" t="s">
        <v>62</v>
      </c>
      <c r="BL11" s="25" t="s">
        <v>63</v>
      </c>
      <c r="BM11" s="25" t="s">
        <v>64</v>
      </c>
      <c r="BN11" s="25" t="s">
        <v>65</v>
      </c>
      <c r="BO11" s="25" t="s">
        <v>66</v>
      </c>
      <c r="BP11" s="25" t="s">
        <v>67</v>
      </c>
      <c r="BQ11" s="25" t="s">
        <v>68</v>
      </c>
      <c r="BR11" s="25" t="s">
        <v>69</v>
      </c>
      <c r="BS11" s="25" t="s">
        <v>70</v>
      </c>
    </row>
    <row r="12" spans="1:77">
      <c r="A12" s="27"/>
      <c r="B12" s="27"/>
      <c r="C12" s="27"/>
      <c r="D12" s="27"/>
      <c r="E12" s="28"/>
      <c r="F12" s="29"/>
      <c r="G12" s="27"/>
      <c r="H12" s="30" t="s">
        <v>72</v>
      </c>
      <c r="I12" s="30" t="s">
        <v>73</v>
      </c>
      <c r="J12" s="30" t="s">
        <v>73</v>
      </c>
      <c r="K12" s="30" t="s">
        <v>73</v>
      </c>
      <c r="L12" s="30" t="s">
        <v>73</v>
      </c>
      <c r="M12" s="30" t="s">
        <v>73</v>
      </c>
      <c r="N12" s="30" t="s">
        <v>73</v>
      </c>
      <c r="O12" s="30" t="s">
        <v>74</v>
      </c>
      <c r="P12" s="30" t="s">
        <v>73</v>
      </c>
      <c r="Q12" s="30" t="s">
        <v>73</v>
      </c>
      <c r="R12" s="30" t="s">
        <v>73</v>
      </c>
      <c r="S12" s="30" t="s">
        <v>75</v>
      </c>
      <c r="T12" s="30" t="s">
        <v>75</v>
      </c>
      <c r="U12" s="30" t="s">
        <v>76</v>
      </c>
      <c r="V12" s="30" t="s">
        <v>73</v>
      </c>
      <c r="W12" s="30" t="s">
        <v>75</v>
      </c>
      <c r="X12" s="30" t="s">
        <v>75</v>
      </c>
      <c r="Y12" s="30" t="s">
        <v>75</v>
      </c>
      <c r="Z12" s="30" t="s">
        <v>75</v>
      </c>
      <c r="AA12" s="30" t="s">
        <v>75</v>
      </c>
      <c r="AB12" s="30" t="s">
        <v>76</v>
      </c>
      <c r="AC12" s="30" t="s">
        <v>73</v>
      </c>
      <c r="AD12" s="30" t="s">
        <v>73</v>
      </c>
      <c r="AE12" s="30" t="s">
        <v>75</v>
      </c>
      <c r="AF12" s="30" t="s">
        <v>73</v>
      </c>
      <c r="AG12" s="30" t="s">
        <v>75</v>
      </c>
      <c r="AH12" s="30" t="s">
        <v>73</v>
      </c>
      <c r="AI12" s="30" t="s">
        <v>75</v>
      </c>
      <c r="AJ12" s="30" t="s">
        <v>73</v>
      </c>
      <c r="AK12" s="30" t="s">
        <v>75</v>
      </c>
      <c r="AL12" s="30" t="s">
        <v>73</v>
      </c>
      <c r="AM12" s="30" t="s">
        <v>73</v>
      </c>
      <c r="AN12" s="30" t="s">
        <v>75</v>
      </c>
      <c r="AO12" s="30" t="s">
        <v>73</v>
      </c>
      <c r="AP12" s="30" t="s">
        <v>73</v>
      </c>
      <c r="AQ12" s="30" t="s">
        <v>75</v>
      </c>
      <c r="AR12" s="30" t="s">
        <v>75</v>
      </c>
      <c r="AS12" s="30" t="s">
        <v>75</v>
      </c>
      <c r="AT12" s="30" t="s">
        <v>77</v>
      </c>
      <c r="AU12" s="30" t="s">
        <v>78</v>
      </c>
      <c r="AV12" s="30" t="s">
        <v>75</v>
      </c>
      <c r="AW12" s="30" t="s">
        <v>76</v>
      </c>
      <c r="AX12" s="30" t="s">
        <v>79</v>
      </c>
      <c r="AY12" s="30" t="s">
        <v>79</v>
      </c>
      <c r="AZ12" s="30" t="s">
        <v>79</v>
      </c>
      <c r="BA12" s="30" t="s">
        <v>79</v>
      </c>
      <c r="BB12" s="30" t="s">
        <v>79</v>
      </c>
      <c r="BC12" s="30" t="s">
        <v>79</v>
      </c>
      <c r="BD12" s="30" t="s">
        <v>79</v>
      </c>
      <c r="BE12" s="30" t="s">
        <v>79</v>
      </c>
      <c r="BF12" s="30" t="s">
        <v>79</v>
      </c>
      <c r="BG12" s="30" t="s">
        <v>79</v>
      </c>
      <c r="BH12" s="30" t="s">
        <v>79</v>
      </c>
      <c r="BI12" s="30" t="s">
        <v>79</v>
      </c>
      <c r="BJ12" s="30" t="s">
        <v>79</v>
      </c>
      <c r="BK12" s="30" t="s">
        <v>79</v>
      </c>
      <c r="BL12" s="30" t="s">
        <v>79</v>
      </c>
      <c r="BM12" s="30" t="s">
        <v>79</v>
      </c>
      <c r="BN12" s="30" t="s">
        <v>79</v>
      </c>
      <c r="BO12" s="30" t="s">
        <v>79</v>
      </c>
      <c r="BP12" s="30" t="s">
        <v>79</v>
      </c>
      <c r="BQ12" s="30" t="s">
        <v>79</v>
      </c>
      <c r="BR12" s="30" t="s">
        <v>79</v>
      </c>
      <c r="BS12" s="30" t="s">
        <v>79</v>
      </c>
    </row>
    <row r="13" spans="1:77">
      <c r="A13" s="27"/>
      <c r="B13" s="27"/>
      <c r="C13" s="27"/>
      <c r="D13" s="27"/>
      <c r="E13" s="28"/>
      <c r="F13" s="29"/>
      <c r="G13" s="30">
        <f>SUM(I13:BS13)</f>
        <v>163</v>
      </c>
      <c r="H13" s="30" t="s">
        <v>80</v>
      </c>
      <c r="I13" s="30">
        <v>2</v>
      </c>
      <c r="J13" s="30">
        <v>2</v>
      </c>
      <c r="K13" s="30">
        <v>2</v>
      </c>
      <c r="L13" s="30">
        <v>2</v>
      </c>
      <c r="M13" s="30">
        <v>2</v>
      </c>
      <c r="N13" s="30">
        <v>2</v>
      </c>
      <c r="O13" s="30">
        <v>2</v>
      </c>
      <c r="P13" s="30">
        <v>2</v>
      </c>
      <c r="Q13" s="30">
        <v>2</v>
      </c>
      <c r="R13" s="30">
        <v>2</v>
      </c>
      <c r="S13" s="30">
        <v>2</v>
      </c>
      <c r="T13" s="30">
        <v>2</v>
      </c>
      <c r="U13" s="30">
        <v>2</v>
      </c>
      <c r="V13" s="30">
        <v>2</v>
      </c>
      <c r="W13" s="30">
        <v>2</v>
      </c>
      <c r="X13" s="30">
        <v>2</v>
      </c>
      <c r="Y13" s="30">
        <v>2</v>
      </c>
      <c r="Z13" s="30">
        <v>2</v>
      </c>
      <c r="AA13" s="30">
        <v>2</v>
      </c>
      <c r="AB13" s="30">
        <v>2</v>
      </c>
      <c r="AC13" s="30">
        <v>2</v>
      </c>
      <c r="AD13" s="30">
        <v>2</v>
      </c>
      <c r="AE13" s="30">
        <v>2</v>
      </c>
      <c r="AF13" s="30">
        <v>2</v>
      </c>
      <c r="AG13" s="30">
        <v>2</v>
      </c>
      <c r="AH13" s="30">
        <v>2</v>
      </c>
      <c r="AI13" s="30">
        <v>2</v>
      </c>
      <c r="AJ13" s="30">
        <v>2</v>
      </c>
      <c r="AK13" s="30">
        <v>2</v>
      </c>
      <c r="AL13" s="30">
        <v>2</v>
      </c>
      <c r="AM13" s="30">
        <v>2</v>
      </c>
      <c r="AN13" s="30">
        <v>2</v>
      </c>
      <c r="AO13" s="30">
        <v>2</v>
      </c>
      <c r="AP13" s="30">
        <v>2</v>
      </c>
      <c r="AQ13" s="30">
        <v>2</v>
      </c>
      <c r="AR13" s="30">
        <v>2</v>
      </c>
      <c r="AS13" s="30">
        <v>2</v>
      </c>
      <c r="AT13" s="30">
        <v>2</v>
      </c>
      <c r="AU13" s="30">
        <v>2</v>
      </c>
      <c r="AV13" s="30">
        <v>2</v>
      </c>
      <c r="AW13" s="30">
        <v>2</v>
      </c>
      <c r="AX13" s="30">
        <v>8</v>
      </c>
      <c r="AY13" s="30">
        <v>3</v>
      </c>
      <c r="AZ13" s="30">
        <v>3</v>
      </c>
      <c r="BA13" s="30">
        <v>3</v>
      </c>
      <c r="BB13" s="30">
        <v>3</v>
      </c>
      <c r="BC13" s="30">
        <v>3</v>
      </c>
      <c r="BD13" s="30">
        <v>3</v>
      </c>
      <c r="BE13" s="30">
        <v>3</v>
      </c>
      <c r="BF13" s="30">
        <v>8</v>
      </c>
      <c r="BG13" s="30">
        <v>3</v>
      </c>
      <c r="BH13" s="30">
        <v>3</v>
      </c>
      <c r="BI13" s="30">
        <v>3</v>
      </c>
      <c r="BJ13" s="30">
        <v>3</v>
      </c>
      <c r="BK13" s="30">
        <v>8</v>
      </c>
      <c r="BL13" s="30">
        <v>3</v>
      </c>
      <c r="BM13" s="30">
        <v>3</v>
      </c>
      <c r="BN13" s="30">
        <v>3</v>
      </c>
      <c r="BO13" s="30">
        <v>3</v>
      </c>
      <c r="BP13" s="30">
        <v>3</v>
      </c>
      <c r="BQ13" s="30">
        <v>3</v>
      </c>
      <c r="BR13" s="30">
        <v>3</v>
      </c>
      <c r="BS13" s="30">
        <v>3</v>
      </c>
    </row>
    <row r="14" spans="1:77">
      <c r="A14" s="23" t="s">
        <v>81</v>
      </c>
      <c r="B14" s="23" t="s">
        <v>82</v>
      </c>
      <c r="C14" s="23" t="s">
        <v>83</v>
      </c>
      <c r="D14" s="23" t="s">
        <v>84</v>
      </c>
      <c r="E14" s="24" t="s">
        <v>85</v>
      </c>
      <c r="F14" s="24" t="s">
        <v>86</v>
      </c>
      <c r="G14" s="23" t="s">
        <v>87</v>
      </c>
      <c r="H14" s="31" t="s">
        <v>88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 t="s">
        <v>89</v>
      </c>
      <c r="AY14" s="32" t="s">
        <v>90</v>
      </c>
      <c r="AZ14" s="32" t="s">
        <v>91</v>
      </c>
      <c r="BA14" s="32" t="s">
        <v>92</v>
      </c>
      <c r="BB14" s="32" t="s">
        <v>93</v>
      </c>
      <c r="BC14" s="32" t="s">
        <v>94</v>
      </c>
      <c r="BD14" s="32" t="s">
        <v>95</v>
      </c>
      <c r="BE14" s="32" t="s">
        <v>96</v>
      </c>
      <c r="BF14" s="32" t="s">
        <v>97</v>
      </c>
      <c r="BG14" s="32" t="s">
        <v>98</v>
      </c>
      <c r="BH14" s="32" t="s">
        <v>99</v>
      </c>
      <c r="BI14" s="32" t="s">
        <v>100</v>
      </c>
      <c r="BJ14" s="32" t="s">
        <v>101</v>
      </c>
      <c r="BK14" s="32" t="s">
        <v>102</v>
      </c>
      <c r="BL14" s="32" t="s">
        <v>103</v>
      </c>
      <c r="BM14" s="32" t="s">
        <v>104</v>
      </c>
      <c r="BN14" s="32" t="s">
        <v>105</v>
      </c>
      <c r="BO14" s="32" t="s">
        <v>106</v>
      </c>
      <c r="BP14" s="32" t="s">
        <v>107</v>
      </c>
      <c r="BQ14" s="32" t="s">
        <v>108</v>
      </c>
      <c r="BR14" s="32" t="s">
        <v>109</v>
      </c>
      <c r="BS14" s="32" t="s">
        <v>110</v>
      </c>
    </row>
    <row r="15" spans="1:77">
      <c r="C15"/>
      <c r="D15"/>
      <c r="E15" s="33"/>
      <c r="F15"/>
      <c r="G15" s="34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7">
      <c r="C16"/>
      <c r="D16"/>
      <c r="E16" s="33"/>
      <c r="F16"/>
      <c r="G16" s="3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3:71">
      <c r="C17"/>
      <c r="D17"/>
      <c r="E17" s="33"/>
      <c r="F17"/>
      <c r="G17" s="34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3:71">
      <c r="C18"/>
      <c r="D18"/>
      <c r="E18" s="33"/>
      <c r="F18"/>
      <c r="G18" s="34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3:71">
      <c r="C19"/>
      <c r="D19"/>
      <c r="E19" s="33"/>
      <c r="F19"/>
      <c r="G19" s="34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3:71">
      <c r="C20"/>
      <c r="D20"/>
      <c r="E20" s="33"/>
      <c r="F20"/>
      <c r="G20" s="34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3:71">
      <c r="C21"/>
      <c r="D21"/>
      <c r="E21" s="33"/>
      <c r="F21"/>
      <c r="G21" s="34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3:71">
      <c r="C22"/>
      <c r="D22"/>
      <c r="E22" s="33"/>
      <c r="F22"/>
      <c r="G22" s="34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3:71">
      <c r="C23"/>
      <c r="D23"/>
      <c r="E23" s="33"/>
      <c r="F23"/>
      <c r="G23" s="34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3:71">
      <c r="C24"/>
      <c r="D24"/>
      <c r="E24" s="33"/>
      <c r="F24"/>
      <c r="G24" s="3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3:71">
      <c r="C25"/>
      <c r="D25"/>
      <c r="E25" s="33"/>
      <c r="F25"/>
      <c r="G25" s="34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3:71">
      <c r="C26"/>
      <c r="D26"/>
      <c r="E26" s="33"/>
      <c r="F26"/>
      <c r="G26" s="34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3:71">
      <c r="C27"/>
      <c r="D27"/>
      <c r="E27" s="33"/>
      <c r="F27"/>
      <c r="G27" s="34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3:71">
      <c r="C28"/>
      <c r="D28"/>
      <c r="E28" s="33"/>
      <c r="F28"/>
      <c r="G28" s="34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3:71">
      <c r="C29"/>
      <c r="D29"/>
      <c r="E29" s="33"/>
      <c r="F29"/>
      <c r="G29" s="34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3:71">
      <c r="C30"/>
      <c r="D30"/>
      <c r="E30" s="33"/>
      <c r="F30"/>
      <c r="G30" s="34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3:71">
      <c r="C31"/>
      <c r="D31"/>
      <c r="E31" s="33"/>
      <c r="F31"/>
      <c r="G31" s="34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3:71">
      <c r="C32"/>
      <c r="D32"/>
      <c r="E32" s="33"/>
      <c r="F32"/>
      <c r="G32" s="34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3:73">
      <c r="C33"/>
      <c r="D33"/>
      <c r="E33" s="33"/>
      <c r="F33"/>
      <c r="G33" s="34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3:73">
      <c r="C34"/>
      <c r="D34"/>
      <c r="E34" s="33"/>
      <c r="F34"/>
      <c r="G34" s="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3:73">
      <c r="C35"/>
      <c r="D35"/>
      <c r="E35" s="33"/>
      <c r="F35"/>
      <c r="G35" s="34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3:73">
      <c r="C36"/>
      <c r="D36"/>
      <c r="E36" s="33"/>
      <c r="F36"/>
      <c r="G36" s="34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3:73">
      <c r="C37"/>
      <c r="D37"/>
      <c r="E37" s="33"/>
      <c r="F37"/>
      <c r="G37" s="34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U37" s="35"/>
    </row>
    <row r="38" spans="3:73">
      <c r="C38"/>
      <c r="D38"/>
      <c r="E38" s="33"/>
      <c r="F38"/>
      <c r="G38" s="34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3:73">
      <c r="C39"/>
      <c r="D39"/>
      <c r="E39" s="33"/>
      <c r="F39"/>
      <c r="G39" s="34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3:73">
      <c r="C40"/>
      <c r="D40"/>
      <c r="E40" s="33"/>
      <c r="F40"/>
      <c r="G40" s="34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3:73">
      <c r="C41"/>
      <c r="D41"/>
      <c r="E41" s="33"/>
      <c r="F41"/>
      <c r="G41" s="34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3:73">
      <c r="C42"/>
      <c r="D42"/>
      <c r="E42" s="33"/>
      <c r="F42"/>
      <c r="G42" s="34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3:73">
      <c r="C43"/>
      <c r="D43"/>
      <c r="E43" s="33"/>
      <c r="F43"/>
      <c r="G43" s="34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3:73">
      <c r="C44"/>
      <c r="D44"/>
      <c r="E44" s="33"/>
      <c r="F44"/>
      <c r="G44" s="3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3:73">
      <c r="C45"/>
      <c r="D45"/>
      <c r="E45" s="33"/>
      <c r="F45"/>
      <c r="G45" s="34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3:73">
      <c r="C46"/>
      <c r="D46"/>
      <c r="E46" s="33"/>
      <c r="F46"/>
      <c r="G46" s="34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3:73">
      <c r="C47"/>
      <c r="D47"/>
      <c r="E47" s="33"/>
      <c r="F47"/>
      <c r="G47" s="34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3:73">
      <c r="C48"/>
      <c r="D48"/>
      <c r="E48" s="33"/>
      <c r="F48"/>
      <c r="G48" s="34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3:71">
      <c r="C49"/>
      <c r="D49"/>
      <c r="E49" s="33"/>
      <c r="F49"/>
      <c r="G49" s="34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3:71">
      <c r="C50"/>
      <c r="D50"/>
      <c r="E50" s="33"/>
      <c r="F50"/>
      <c r="G50" s="34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3:71">
      <c r="C51"/>
      <c r="D51"/>
      <c r="E51" s="33"/>
      <c r="F51"/>
      <c r="G51" s="34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3:71">
      <c r="C52"/>
      <c r="D52"/>
      <c r="E52" s="33"/>
      <c r="F52"/>
      <c r="G52" s="34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3:71">
      <c r="C53"/>
      <c r="D53"/>
      <c r="E53" s="33"/>
      <c r="F53"/>
      <c r="G53" s="34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3:71">
      <c r="C54"/>
      <c r="D54"/>
      <c r="E54" s="33"/>
      <c r="F54"/>
      <c r="G54" s="3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3:71">
      <c r="C55"/>
      <c r="D55"/>
      <c r="E55" s="33"/>
      <c r="F55"/>
      <c r="G55" s="34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3:71">
      <c r="C56"/>
      <c r="D56"/>
      <c r="E56" s="33"/>
      <c r="F56"/>
      <c r="G56" s="34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3:71">
      <c r="C57"/>
      <c r="D57"/>
      <c r="E57" s="33"/>
      <c r="F57"/>
      <c r="G57" s="34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3:71">
      <c r="C58"/>
      <c r="D58"/>
      <c r="E58" s="33"/>
      <c r="F58"/>
      <c r="G58" s="34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3:71">
      <c r="C59"/>
      <c r="D59"/>
      <c r="E59" s="33"/>
      <c r="F59"/>
      <c r="G59" s="34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3:71">
      <c r="C60"/>
      <c r="D60"/>
      <c r="E60" s="33"/>
      <c r="F60"/>
      <c r="G60" s="34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</row>
    <row r="61" spans="3:71">
      <c r="C61"/>
      <c r="D61"/>
      <c r="E61" s="33"/>
      <c r="F61"/>
      <c r="G61" s="34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</row>
    <row r="62" spans="3:71">
      <c r="C62"/>
      <c r="D62"/>
      <c r="E62" s="33"/>
      <c r="F62"/>
      <c r="G62" s="34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</row>
    <row r="63" spans="3:71">
      <c r="C63"/>
      <c r="D63"/>
      <c r="E63" s="33"/>
      <c r="F63"/>
      <c r="G63" s="34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3:71">
      <c r="C64"/>
      <c r="D64"/>
      <c r="E64" s="33"/>
      <c r="F64"/>
      <c r="G64" s="3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</row>
    <row r="65" spans="3:71">
      <c r="C65"/>
      <c r="D65"/>
      <c r="E65" s="33"/>
      <c r="F65"/>
      <c r="G65" s="34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3:71">
      <c r="C66"/>
      <c r="D66"/>
      <c r="E66" s="33"/>
      <c r="F66"/>
      <c r="G66" s="34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</row>
    <row r="67" spans="3:71">
      <c r="C67"/>
      <c r="D67"/>
      <c r="E67" s="33"/>
      <c r="F67"/>
      <c r="G67" s="34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</row>
    <row r="68" spans="3:71">
      <c r="C68"/>
      <c r="D68"/>
      <c r="E68" s="33"/>
      <c r="F68"/>
      <c r="G68" s="34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3:71">
      <c r="C69"/>
      <c r="D69"/>
      <c r="E69" s="33"/>
      <c r="F69"/>
      <c r="G69" s="34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3:71">
      <c r="C70"/>
      <c r="D70"/>
      <c r="E70" s="33"/>
      <c r="F70"/>
      <c r="G70" s="34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3:71">
      <c r="C71"/>
      <c r="D71"/>
      <c r="E71" s="33"/>
      <c r="F71"/>
      <c r="G71" s="34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3:71">
      <c r="C72"/>
      <c r="D72"/>
      <c r="E72" s="33"/>
      <c r="F72"/>
      <c r="G72" s="34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3:71">
      <c r="C73"/>
      <c r="D73"/>
      <c r="E73" s="33"/>
      <c r="F73"/>
      <c r="G73" s="34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3:71">
      <c r="C74"/>
      <c r="D74"/>
      <c r="E74" s="33"/>
      <c r="F74"/>
      <c r="G74" s="3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3:71">
      <c r="C75"/>
      <c r="D75"/>
      <c r="E75" s="33"/>
      <c r="F75"/>
      <c r="G75" s="34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3:71">
      <c r="C76"/>
      <c r="D76"/>
      <c r="E76" s="33"/>
      <c r="F76"/>
      <c r="G76" s="34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3:71">
      <c r="C77"/>
      <c r="D77"/>
      <c r="E77" s="33"/>
      <c r="F77"/>
      <c r="G77" s="34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3:71">
      <c r="C78"/>
      <c r="D78"/>
      <c r="E78" s="33"/>
      <c r="F78"/>
      <c r="G78" s="34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3:71">
      <c r="C79"/>
      <c r="D79"/>
      <c r="E79" s="33"/>
      <c r="F79"/>
      <c r="G79" s="34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3:71">
      <c r="C80"/>
      <c r="D80"/>
      <c r="E80" s="33"/>
      <c r="F80"/>
      <c r="G80" s="34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3:71">
      <c r="C81"/>
      <c r="D81"/>
      <c r="E81" s="33"/>
      <c r="F81"/>
      <c r="G81" s="34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3:71">
      <c r="C82"/>
      <c r="D82"/>
      <c r="E82" s="33"/>
      <c r="F82"/>
      <c r="G82" s="34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3:71">
      <c r="C83"/>
      <c r="D83"/>
      <c r="E83" s="33"/>
      <c r="F83"/>
      <c r="G83" s="34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3:71">
      <c r="C84"/>
      <c r="D84"/>
      <c r="E84" s="33"/>
      <c r="F84"/>
      <c r="G84" s="3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3:71">
      <c r="C85"/>
      <c r="D85"/>
      <c r="E85" s="33"/>
      <c r="F85"/>
      <c r="G85" s="34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3:71">
      <c r="C86"/>
      <c r="D86"/>
      <c r="E86" s="33"/>
      <c r="F86"/>
      <c r="G86" s="34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3:71">
      <c r="C87"/>
      <c r="D87"/>
      <c r="E87" s="33"/>
      <c r="F87"/>
      <c r="G87" s="34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3:71">
      <c r="C88"/>
      <c r="D88"/>
      <c r="E88" s="33"/>
      <c r="F88"/>
      <c r="G88" s="34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3:71">
      <c r="C89"/>
      <c r="D89"/>
      <c r="E89" s="33"/>
      <c r="F89"/>
      <c r="G89" s="34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3:71">
      <c r="C90"/>
      <c r="D90"/>
      <c r="E90" s="33"/>
      <c r="F90"/>
      <c r="G90" s="34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3:71">
      <c r="C91"/>
      <c r="D91"/>
      <c r="E91" s="33"/>
      <c r="F91"/>
      <c r="G91" s="34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3:71">
      <c r="C92"/>
      <c r="D92"/>
      <c r="E92" s="33"/>
      <c r="F92"/>
      <c r="G92" s="34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3:71">
      <c r="C93"/>
      <c r="D93"/>
      <c r="E93" s="33"/>
      <c r="F93"/>
      <c r="G93" s="34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3:71">
      <c r="C94"/>
      <c r="D94"/>
      <c r="E94" s="33"/>
      <c r="F94"/>
      <c r="G94" s="3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3:71">
      <c r="C95"/>
      <c r="D95"/>
      <c r="E95" s="33"/>
      <c r="F95"/>
      <c r="G95" s="34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3:71">
      <c r="C96"/>
      <c r="D96"/>
      <c r="E96" s="33"/>
      <c r="F96"/>
      <c r="G96" s="34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3:71">
      <c r="C97"/>
      <c r="D97"/>
      <c r="E97" s="33"/>
      <c r="F97"/>
      <c r="G97" s="34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</row>
    <row r="98" spans="3:71">
      <c r="C98"/>
      <c r="D98"/>
      <c r="E98" s="33"/>
      <c r="F98"/>
      <c r="G98" s="34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3:71">
      <c r="C99"/>
      <c r="D99"/>
      <c r="E99" s="33"/>
      <c r="F99"/>
      <c r="G99" s="34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</row>
    <row r="100" spans="3:71">
      <c r="C100"/>
      <c r="D100"/>
      <c r="E100" s="33"/>
      <c r="F100"/>
      <c r="G100" s="34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</row>
    <row r="101" spans="3:71">
      <c r="C101"/>
      <c r="D101"/>
      <c r="E101" s="33"/>
      <c r="F101"/>
      <c r="G101" s="34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</row>
    <row r="102" spans="3:71">
      <c r="C102"/>
      <c r="D102"/>
      <c r="E102" s="33"/>
      <c r="F102"/>
      <c r="G102" s="34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</row>
    <row r="103" spans="3:71">
      <c r="C103"/>
      <c r="D103"/>
      <c r="E103" s="33"/>
      <c r="F103"/>
      <c r="G103" s="34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</row>
    <row r="104" spans="3:71">
      <c r="C104"/>
      <c r="D104"/>
      <c r="E104" s="33"/>
      <c r="F104"/>
      <c r="G104" s="3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</row>
    <row r="105" spans="3:71">
      <c r="C105"/>
      <c r="D105"/>
      <c r="E105" s="33"/>
      <c r="F105"/>
      <c r="G105" s="34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</row>
    <row r="106" spans="3:71">
      <c r="C106"/>
      <c r="D106"/>
      <c r="E106" s="33"/>
      <c r="F106"/>
      <c r="G106" s="34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</row>
    <row r="107" spans="3:71">
      <c r="C107"/>
      <c r="D107"/>
      <c r="E107" s="33"/>
      <c r="F107"/>
      <c r="G107" s="34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</row>
    <row r="108" spans="3:71">
      <c r="C108"/>
      <c r="D108"/>
      <c r="E108" s="33"/>
      <c r="F108"/>
      <c r="G108" s="34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3:71">
      <c r="C109"/>
      <c r="D109"/>
      <c r="E109" s="33"/>
      <c r="F109"/>
      <c r="G109" s="34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</row>
    <row r="110" spans="3:71">
      <c r="C110"/>
      <c r="D110"/>
      <c r="E110" s="33"/>
      <c r="F110"/>
      <c r="G110" s="34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</row>
    <row r="111" spans="3:71">
      <c r="C111"/>
      <c r="D111"/>
      <c r="E111" s="33"/>
      <c r="F111"/>
      <c r="G111" s="34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3:71">
      <c r="C112"/>
      <c r="D112"/>
      <c r="E112" s="33"/>
      <c r="F112"/>
      <c r="G112" s="34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</row>
    <row r="113" spans="3:71">
      <c r="C113"/>
      <c r="D113"/>
      <c r="E113" s="33"/>
      <c r="F113"/>
      <c r="G113" s="34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</row>
    <row r="114" spans="3:71">
      <c r="C114"/>
      <c r="D114"/>
      <c r="E114" s="33"/>
      <c r="F114"/>
      <c r="G114" s="3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</row>
    <row r="115" spans="3:71">
      <c r="C115"/>
      <c r="D115"/>
      <c r="E115" s="33"/>
      <c r="F115"/>
      <c r="G115" s="34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</row>
    <row r="116" spans="3:71">
      <c r="C116"/>
      <c r="D116"/>
      <c r="E116" s="33"/>
      <c r="F116"/>
      <c r="G116" s="34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</row>
    <row r="117" spans="3:71">
      <c r="C117"/>
      <c r="D117"/>
      <c r="E117" s="33"/>
      <c r="F117"/>
      <c r="G117" s="34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</row>
    <row r="118" spans="3:71">
      <c r="C118"/>
      <c r="D118"/>
      <c r="E118" s="33"/>
      <c r="F118"/>
      <c r="G118" s="34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</row>
    <row r="119" spans="3:71">
      <c r="C119"/>
      <c r="D119"/>
      <c r="E119" s="33"/>
      <c r="F119"/>
      <c r="G119" s="34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</row>
    <row r="120" spans="3:71">
      <c r="C120"/>
      <c r="D120"/>
      <c r="E120" s="33"/>
      <c r="F120"/>
      <c r="G120" s="34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</row>
    <row r="121" spans="3:71">
      <c r="C121"/>
      <c r="D121"/>
      <c r="E121" s="33"/>
      <c r="F121"/>
      <c r="G121" s="34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</row>
    <row r="122" spans="3:71">
      <c r="C122"/>
      <c r="D122"/>
      <c r="E122" s="33"/>
      <c r="F122"/>
      <c r="G122" s="34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</row>
    <row r="123" spans="3:71">
      <c r="C123"/>
      <c r="D123"/>
      <c r="E123" s="33"/>
      <c r="F123"/>
      <c r="G123" s="34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</row>
    <row r="124" spans="3:71">
      <c r="C124"/>
      <c r="D124"/>
      <c r="E124" s="33"/>
      <c r="F124"/>
      <c r="G124" s="3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</row>
    <row r="125" spans="3:71">
      <c r="C125"/>
      <c r="D125"/>
      <c r="E125" s="33"/>
      <c r="F125"/>
      <c r="G125" s="34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</row>
    <row r="126" spans="3:71">
      <c r="C126"/>
      <c r="D126"/>
      <c r="E126" s="33"/>
      <c r="F126"/>
      <c r="G126" s="34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</row>
    <row r="127" spans="3:71">
      <c r="C127"/>
      <c r="D127"/>
      <c r="E127" s="33"/>
      <c r="F127"/>
      <c r="G127" s="34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</row>
    <row r="128" spans="3:71">
      <c r="C128"/>
      <c r="D128"/>
      <c r="E128" s="33"/>
      <c r="F128"/>
      <c r="G128" s="34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</row>
    <row r="129" spans="3:71">
      <c r="C129"/>
      <c r="D129"/>
      <c r="E129" s="33"/>
      <c r="F129"/>
      <c r="G129" s="34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</row>
    <row r="130" spans="3:71">
      <c r="C130"/>
      <c r="D130"/>
      <c r="E130" s="33"/>
      <c r="F130"/>
      <c r="G130" s="34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</row>
    <row r="131" spans="3:71">
      <c r="C131"/>
      <c r="D131"/>
      <c r="E131" s="33"/>
      <c r="F131"/>
      <c r="G131" s="34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</row>
    <row r="132" spans="3:71">
      <c r="C132"/>
      <c r="D132"/>
      <c r="E132" s="33"/>
      <c r="F132"/>
      <c r="G132" s="34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</row>
    <row r="133" spans="3:71">
      <c r="C133"/>
      <c r="D133"/>
      <c r="E133" s="33"/>
      <c r="F133"/>
      <c r="G133" s="34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</row>
    <row r="134" spans="3:71">
      <c r="C134"/>
      <c r="D134"/>
      <c r="E134" s="33"/>
      <c r="F134"/>
      <c r="G134" s="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</row>
    <row r="135" spans="3:71">
      <c r="C135"/>
      <c r="D135"/>
      <c r="E135" s="33"/>
      <c r="F135"/>
      <c r="G135" s="34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</row>
    <row r="136" spans="3:71">
      <c r="C136"/>
      <c r="D136"/>
      <c r="E136" s="33"/>
      <c r="F136"/>
      <c r="G136" s="34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</row>
    <row r="137" spans="3:71">
      <c r="C137"/>
      <c r="D137"/>
      <c r="E137" s="33"/>
      <c r="F137"/>
      <c r="G137" s="34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</row>
    <row r="138" spans="3:71">
      <c r="C138"/>
      <c r="D138"/>
      <c r="E138" s="33"/>
      <c r="F138"/>
      <c r="G138" s="34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</row>
    <row r="139" spans="3:71">
      <c r="C139"/>
      <c r="D139"/>
      <c r="E139" s="33"/>
      <c r="F139"/>
      <c r="G139" s="34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</row>
    <row r="140" spans="3:71">
      <c r="C140"/>
      <c r="D140"/>
      <c r="E140" s="33"/>
      <c r="F140"/>
      <c r="G140" s="34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</row>
    <row r="141" spans="3:71">
      <c r="C141"/>
      <c r="D141"/>
      <c r="E141" s="33"/>
      <c r="F141"/>
      <c r="G141" s="34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</row>
    <row r="142" spans="3:71">
      <c r="C142"/>
      <c r="D142"/>
      <c r="E142" s="33"/>
      <c r="F142"/>
      <c r="G142" s="34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</row>
    <row r="143" spans="3:71">
      <c r="C143"/>
      <c r="D143"/>
      <c r="E143" s="33"/>
      <c r="F143"/>
      <c r="G143" s="34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</row>
    <row r="144" spans="3:71">
      <c r="C144"/>
      <c r="D144"/>
      <c r="E144" s="33"/>
      <c r="F144"/>
      <c r="G144" s="3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</row>
    <row r="145" spans="3:71">
      <c r="C145"/>
      <c r="D145"/>
      <c r="E145" s="33"/>
      <c r="F145"/>
      <c r="G145" s="34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</row>
    <row r="146" spans="3:71">
      <c r="C146"/>
      <c r="D146"/>
      <c r="E146" s="33"/>
      <c r="F146"/>
      <c r="G146" s="34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</row>
    <row r="147" spans="3:71">
      <c r="C147"/>
      <c r="D147"/>
      <c r="E147" s="33"/>
      <c r="F147"/>
      <c r="G147" s="34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</row>
    <row r="148" spans="3:71">
      <c r="C148"/>
      <c r="D148"/>
      <c r="E148" s="33"/>
      <c r="F148"/>
      <c r="G148" s="34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</row>
    <row r="149" spans="3:71">
      <c r="C149"/>
      <c r="D149"/>
      <c r="E149" s="33"/>
      <c r="F149"/>
      <c r="G149" s="34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</row>
    <row r="150" spans="3:71">
      <c r="C150"/>
      <c r="D150"/>
      <c r="E150" s="33"/>
      <c r="F150"/>
      <c r="G150" s="34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</row>
    <row r="151" spans="3:71">
      <c r="C151"/>
      <c r="D151"/>
      <c r="E151" s="33"/>
      <c r="F151"/>
      <c r="G151" s="34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</row>
    <row r="152" spans="3:71">
      <c r="C152"/>
      <c r="D152"/>
      <c r="E152" s="33"/>
      <c r="F152"/>
      <c r="G152" s="34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</row>
    <row r="153" spans="3:71">
      <c r="C153"/>
      <c r="D153"/>
      <c r="E153" s="33"/>
      <c r="F153"/>
      <c r="G153" s="34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</row>
    <row r="154" spans="3:71">
      <c r="C154"/>
      <c r="D154"/>
      <c r="E154" s="33"/>
      <c r="F154"/>
      <c r="G154" s="3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</row>
    <row r="155" spans="3:71">
      <c r="C155"/>
      <c r="D155"/>
      <c r="E155" s="33"/>
      <c r="F155"/>
      <c r="G155" s="34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</row>
    <row r="156" spans="3:71">
      <c r="C156"/>
      <c r="D156"/>
      <c r="E156" s="33"/>
      <c r="F156"/>
      <c r="G156" s="34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</row>
    <row r="157" spans="3:71">
      <c r="C157"/>
      <c r="D157"/>
      <c r="E157" s="33"/>
      <c r="F157"/>
      <c r="G157" s="34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</row>
    <row r="158" spans="3:71">
      <c r="C158"/>
      <c r="D158"/>
      <c r="E158" s="33"/>
      <c r="F158"/>
      <c r="G158" s="34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</row>
    <row r="159" spans="3:71">
      <c r="C159"/>
      <c r="D159"/>
      <c r="E159" s="33"/>
      <c r="F159"/>
      <c r="G159" s="34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</row>
    <row r="160" spans="3:71">
      <c r="C160"/>
      <c r="D160"/>
      <c r="E160" s="33"/>
      <c r="F160"/>
      <c r="G160" s="34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</row>
    <row r="161" spans="3:71">
      <c r="C161"/>
      <c r="D161"/>
      <c r="E161" s="33"/>
      <c r="F161"/>
      <c r="G161" s="34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</row>
    <row r="162" spans="3:71">
      <c r="C162"/>
      <c r="D162"/>
      <c r="E162" s="33"/>
      <c r="F162"/>
      <c r="G162" s="34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</row>
    <row r="163" spans="3:71">
      <c r="C163"/>
      <c r="D163"/>
      <c r="E163" s="33"/>
      <c r="F163"/>
      <c r="G163" s="34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</row>
    <row r="164" spans="3:71">
      <c r="C164"/>
      <c r="D164"/>
      <c r="E164" s="33"/>
      <c r="F164"/>
      <c r="G164" s="3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</row>
    <row r="165" spans="3:71">
      <c r="C165"/>
      <c r="D165"/>
      <c r="E165" s="33"/>
      <c r="F165"/>
      <c r="G165" s="34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</row>
    <row r="166" spans="3:71">
      <c r="C166"/>
      <c r="D166"/>
      <c r="E166" s="33"/>
      <c r="F166"/>
      <c r="G166" s="34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</row>
    <row r="167" spans="3:71">
      <c r="C167"/>
      <c r="D167"/>
      <c r="E167" s="33"/>
      <c r="F167"/>
      <c r="G167" s="34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</row>
    <row r="168" spans="3:71">
      <c r="C168"/>
      <c r="D168"/>
      <c r="E168" s="33"/>
      <c r="F168"/>
      <c r="G168" s="34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</row>
    <row r="169" spans="3:71">
      <c r="C169"/>
      <c r="D169"/>
      <c r="E169" s="33"/>
      <c r="F169"/>
      <c r="G169" s="34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</row>
    <row r="170" spans="3:71">
      <c r="C170"/>
      <c r="D170"/>
      <c r="E170" s="33"/>
      <c r="F170"/>
      <c r="G170" s="34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</row>
    <row r="171" spans="3:71">
      <c r="C171"/>
      <c r="D171"/>
      <c r="E171" s="33"/>
      <c r="F171"/>
      <c r="G171" s="34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</row>
    <row r="172" spans="3:71">
      <c r="C172"/>
      <c r="D172"/>
      <c r="E172" s="33"/>
      <c r="F172"/>
      <c r="G172" s="34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</row>
    <row r="173" spans="3:71">
      <c r="C173"/>
      <c r="D173"/>
      <c r="E173" s="33"/>
      <c r="F173"/>
      <c r="G173" s="34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</row>
    <row r="174" spans="3:71">
      <c r="C174"/>
      <c r="D174"/>
      <c r="E174" s="33"/>
      <c r="F174"/>
      <c r="G174" s="3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</row>
    <row r="175" spans="3:71">
      <c r="C175"/>
      <c r="D175"/>
      <c r="E175" s="33"/>
      <c r="F175"/>
      <c r="G175" s="34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</row>
    <row r="176" spans="3:71">
      <c r="C176"/>
      <c r="D176"/>
      <c r="E176" s="33"/>
      <c r="F176"/>
      <c r="G176" s="34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</row>
    <row r="177" spans="1:71">
      <c r="C177"/>
      <c r="D177"/>
      <c r="E177" s="33"/>
      <c r="F177"/>
      <c r="G177" s="34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</row>
    <row r="178" spans="1:71">
      <c r="C178"/>
      <c r="D178"/>
      <c r="E178" s="33"/>
      <c r="F178"/>
      <c r="G178" s="34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</row>
    <row r="179" spans="1:71">
      <c r="C179"/>
      <c r="D179"/>
      <c r="E179" s="33"/>
      <c r="F179"/>
      <c r="G179" s="34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</row>
    <row r="180" spans="1:71">
      <c r="C180"/>
      <c r="D180"/>
      <c r="E180" s="36"/>
      <c r="G180" s="35"/>
    </row>
    <row r="181" spans="1:71" ht="16" thickBot="1">
      <c r="C181"/>
      <c r="D181"/>
      <c r="AX181" s="38"/>
      <c r="AY181" s="38"/>
      <c r="AZ181" s="38"/>
      <c r="BA181" s="38"/>
      <c r="BB181" s="38"/>
      <c r="BC181" s="38"/>
      <c r="BD181" s="38"/>
      <c r="BE181" s="38"/>
      <c r="BK181" s="38"/>
      <c r="BL181" s="38"/>
      <c r="BM181" s="38"/>
      <c r="BN181" s="38"/>
      <c r="BO181" s="38"/>
      <c r="BP181" s="38"/>
      <c r="BQ181" s="38"/>
      <c r="BR181" s="38"/>
      <c r="BS181" s="38"/>
    </row>
    <row r="182" spans="1:71">
      <c r="C182" s="39" t="s">
        <v>111</v>
      </c>
      <c r="D182" s="40"/>
      <c r="E182" s="41"/>
      <c r="F182" s="41"/>
      <c r="H182" s="4">
        <f t="shared" ref="H182:BS182" si="0">SUM(H15:H179)</f>
        <v>0</v>
      </c>
      <c r="I182" s="4">
        <f t="shared" si="0"/>
        <v>0</v>
      </c>
      <c r="J182" s="4">
        <f t="shared" si="0"/>
        <v>0</v>
      </c>
      <c r="K182" s="4">
        <f t="shared" si="0"/>
        <v>0</v>
      </c>
      <c r="L182" s="4">
        <f t="shared" si="0"/>
        <v>0</v>
      </c>
      <c r="M182" s="4">
        <f t="shared" si="0"/>
        <v>0</v>
      </c>
      <c r="N182" s="4">
        <f t="shared" si="0"/>
        <v>0</v>
      </c>
      <c r="O182" s="4">
        <f t="shared" si="0"/>
        <v>0</v>
      </c>
      <c r="P182" s="4">
        <f t="shared" si="0"/>
        <v>0</v>
      </c>
      <c r="Q182" s="4">
        <f t="shared" si="0"/>
        <v>0</v>
      </c>
      <c r="R182" s="4">
        <f t="shared" si="0"/>
        <v>0</v>
      </c>
      <c r="S182" s="4">
        <f t="shared" si="0"/>
        <v>0</v>
      </c>
      <c r="T182" s="4">
        <f t="shared" si="0"/>
        <v>0</v>
      </c>
      <c r="U182" s="4">
        <f t="shared" si="0"/>
        <v>0</v>
      </c>
      <c r="V182" s="4">
        <f t="shared" si="0"/>
        <v>0</v>
      </c>
      <c r="W182" s="4">
        <f t="shared" si="0"/>
        <v>0</v>
      </c>
      <c r="X182" s="4">
        <f t="shared" si="0"/>
        <v>0</v>
      </c>
      <c r="Y182" s="4">
        <f t="shared" si="0"/>
        <v>0</v>
      </c>
      <c r="Z182" s="4">
        <f t="shared" si="0"/>
        <v>0</v>
      </c>
      <c r="AA182" s="4">
        <f t="shared" si="0"/>
        <v>0</v>
      </c>
      <c r="AB182" s="4">
        <f t="shared" si="0"/>
        <v>0</v>
      </c>
      <c r="AC182" s="4">
        <f t="shared" si="0"/>
        <v>0</v>
      </c>
      <c r="AD182" s="4">
        <f t="shared" si="0"/>
        <v>0</v>
      </c>
      <c r="AE182" s="4">
        <f t="shared" si="0"/>
        <v>0</v>
      </c>
      <c r="AF182" s="4">
        <f t="shared" si="0"/>
        <v>0</v>
      </c>
      <c r="AG182" s="4">
        <f t="shared" si="0"/>
        <v>0</v>
      </c>
      <c r="AH182" s="4">
        <f t="shared" si="0"/>
        <v>0</v>
      </c>
      <c r="AI182" s="4">
        <f t="shared" si="0"/>
        <v>0</v>
      </c>
      <c r="AJ182" s="4">
        <f t="shared" si="0"/>
        <v>0</v>
      </c>
      <c r="AK182" s="4">
        <f t="shared" si="0"/>
        <v>0</v>
      </c>
      <c r="AL182" s="4">
        <f t="shared" si="0"/>
        <v>0</v>
      </c>
      <c r="AM182" s="4">
        <f t="shared" si="0"/>
        <v>0</v>
      </c>
      <c r="AN182" s="4">
        <f t="shared" si="0"/>
        <v>0</v>
      </c>
      <c r="AO182" s="4">
        <f t="shared" si="0"/>
        <v>0</v>
      </c>
      <c r="AP182" s="4">
        <f t="shared" si="0"/>
        <v>0</v>
      </c>
      <c r="AQ182" s="4">
        <f t="shared" si="0"/>
        <v>0</v>
      </c>
      <c r="AR182" s="4">
        <f t="shared" si="0"/>
        <v>0</v>
      </c>
      <c r="AS182" s="4">
        <f t="shared" si="0"/>
        <v>0</v>
      </c>
      <c r="AT182" s="4">
        <f t="shared" si="0"/>
        <v>0</v>
      </c>
      <c r="AU182" s="4">
        <f t="shared" si="0"/>
        <v>0</v>
      </c>
      <c r="AV182" s="4">
        <f t="shared" si="0"/>
        <v>0</v>
      </c>
      <c r="AW182" s="4">
        <f t="shared" si="0"/>
        <v>0</v>
      </c>
      <c r="AX182" s="4">
        <f t="shared" si="0"/>
        <v>0</v>
      </c>
      <c r="AY182" s="4">
        <f t="shared" si="0"/>
        <v>0</v>
      </c>
      <c r="AZ182" s="4">
        <f t="shared" si="0"/>
        <v>0</v>
      </c>
      <c r="BA182" s="4">
        <f t="shared" si="0"/>
        <v>0</v>
      </c>
      <c r="BB182" s="4">
        <f t="shared" si="0"/>
        <v>0</v>
      </c>
      <c r="BC182" s="4">
        <f t="shared" si="0"/>
        <v>0</v>
      </c>
      <c r="BD182" s="4">
        <f t="shared" si="0"/>
        <v>0</v>
      </c>
      <c r="BE182" s="4">
        <f t="shared" si="0"/>
        <v>0</v>
      </c>
      <c r="BF182" s="4">
        <f t="shared" si="0"/>
        <v>0</v>
      </c>
      <c r="BG182" s="4">
        <f t="shared" si="0"/>
        <v>0</v>
      </c>
      <c r="BH182" s="4">
        <f t="shared" si="0"/>
        <v>0</v>
      </c>
      <c r="BI182" s="4">
        <f t="shared" si="0"/>
        <v>0</v>
      </c>
      <c r="BJ182" s="4">
        <f t="shared" si="0"/>
        <v>0</v>
      </c>
      <c r="BK182" s="4">
        <f t="shared" si="0"/>
        <v>0</v>
      </c>
      <c r="BL182" s="4">
        <f t="shared" si="0"/>
        <v>0</v>
      </c>
      <c r="BM182" s="4">
        <f t="shared" si="0"/>
        <v>0</v>
      </c>
      <c r="BN182" s="4">
        <f t="shared" si="0"/>
        <v>0</v>
      </c>
      <c r="BO182" s="4">
        <f t="shared" si="0"/>
        <v>0</v>
      </c>
      <c r="BP182" s="4">
        <f t="shared" si="0"/>
        <v>0</v>
      </c>
      <c r="BQ182" s="4">
        <f t="shared" si="0"/>
        <v>0</v>
      </c>
      <c r="BR182" s="4">
        <f t="shared" si="0"/>
        <v>0</v>
      </c>
      <c r="BS182" s="4">
        <f t="shared" si="0"/>
        <v>0</v>
      </c>
    </row>
    <row r="183" spans="1:71">
      <c r="C183" s="42"/>
      <c r="D183" s="43" t="s">
        <v>112</v>
      </c>
      <c r="E183" s="43"/>
      <c r="F183" s="44"/>
      <c r="H183" s="4">
        <f>G13*ROWS(H15:H179)</f>
        <v>26895</v>
      </c>
      <c r="I183" s="4">
        <f t="shared" ref="I183:BS183" si="1">I13*ROWS(I15:I179)</f>
        <v>330</v>
      </c>
      <c r="J183" s="4">
        <f t="shared" si="1"/>
        <v>330</v>
      </c>
      <c r="K183" s="4">
        <f t="shared" si="1"/>
        <v>330</v>
      </c>
      <c r="L183" s="4">
        <f t="shared" si="1"/>
        <v>330</v>
      </c>
      <c r="M183" s="4">
        <f t="shared" si="1"/>
        <v>330</v>
      </c>
      <c r="N183" s="4">
        <f t="shared" si="1"/>
        <v>330</v>
      </c>
      <c r="O183" s="4">
        <f t="shared" si="1"/>
        <v>330</v>
      </c>
      <c r="P183" s="4">
        <f t="shared" si="1"/>
        <v>330</v>
      </c>
      <c r="Q183" s="4">
        <f t="shared" si="1"/>
        <v>330</v>
      </c>
      <c r="R183" s="4">
        <f t="shared" si="1"/>
        <v>330</v>
      </c>
      <c r="S183" s="4">
        <f t="shared" si="1"/>
        <v>330</v>
      </c>
      <c r="T183" s="4">
        <f t="shared" si="1"/>
        <v>330</v>
      </c>
      <c r="U183" s="4">
        <f t="shared" si="1"/>
        <v>330</v>
      </c>
      <c r="V183" s="4">
        <f t="shared" si="1"/>
        <v>330</v>
      </c>
      <c r="W183" s="4">
        <f t="shared" si="1"/>
        <v>330</v>
      </c>
      <c r="X183" s="4">
        <f t="shared" si="1"/>
        <v>330</v>
      </c>
      <c r="Y183" s="4">
        <f t="shared" si="1"/>
        <v>330</v>
      </c>
      <c r="Z183" s="4">
        <f t="shared" si="1"/>
        <v>330</v>
      </c>
      <c r="AA183" s="4">
        <f t="shared" si="1"/>
        <v>330</v>
      </c>
      <c r="AB183" s="4">
        <f t="shared" si="1"/>
        <v>330</v>
      </c>
      <c r="AC183" s="4">
        <f t="shared" si="1"/>
        <v>330</v>
      </c>
      <c r="AD183" s="4">
        <f t="shared" si="1"/>
        <v>330</v>
      </c>
      <c r="AE183" s="4">
        <f t="shared" si="1"/>
        <v>330</v>
      </c>
      <c r="AF183" s="4">
        <f t="shared" si="1"/>
        <v>330</v>
      </c>
      <c r="AG183" s="4">
        <f t="shared" si="1"/>
        <v>330</v>
      </c>
      <c r="AH183" s="4">
        <f t="shared" si="1"/>
        <v>330</v>
      </c>
      <c r="AI183" s="4">
        <f t="shared" si="1"/>
        <v>330</v>
      </c>
      <c r="AJ183" s="4">
        <f t="shared" si="1"/>
        <v>330</v>
      </c>
      <c r="AK183" s="4">
        <f t="shared" si="1"/>
        <v>330</v>
      </c>
      <c r="AL183" s="4">
        <f t="shared" si="1"/>
        <v>330</v>
      </c>
      <c r="AM183" s="4">
        <f t="shared" si="1"/>
        <v>330</v>
      </c>
      <c r="AN183" s="4">
        <f t="shared" si="1"/>
        <v>330</v>
      </c>
      <c r="AO183" s="4">
        <f t="shared" si="1"/>
        <v>330</v>
      </c>
      <c r="AP183" s="4">
        <f t="shared" si="1"/>
        <v>330</v>
      </c>
      <c r="AQ183" s="4">
        <f t="shared" si="1"/>
        <v>330</v>
      </c>
      <c r="AR183" s="4">
        <f t="shared" si="1"/>
        <v>330</v>
      </c>
      <c r="AS183" s="4">
        <f t="shared" si="1"/>
        <v>330</v>
      </c>
      <c r="AT183" s="4">
        <f t="shared" si="1"/>
        <v>330</v>
      </c>
      <c r="AU183" s="4">
        <f t="shared" si="1"/>
        <v>330</v>
      </c>
      <c r="AV183" s="4">
        <f t="shared" si="1"/>
        <v>330</v>
      </c>
      <c r="AW183" s="4">
        <f t="shared" si="1"/>
        <v>330</v>
      </c>
      <c r="AX183" s="4">
        <f t="shared" si="1"/>
        <v>1320</v>
      </c>
      <c r="AY183" s="4">
        <f t="shared" si="1"/>
        <v>495</v>
      </c>
      <c r="AZ183" s="4">
        <f t="shared" si="1"/>
        <v>495</v>
      </c>
      <c r="BA183" s="4">
        <f t="shared" si="1"/>
        <v>495</v>
      </c>
      <c r="BB183" s="4">
        <f t="shared" si="1"/>
        <v>495</v>
      </c>
      <c r="BC183" s="4">
        <f t="shared" si="1"/>
        <v>495</v>
      </c>
      <c r="BD183" s="4">
        <f t="shared" si="1"/>
        <v>495</v>
      </c>
      <c r="BE183" s="4">
        <f t="shared" si="1"/>
        <v>495</v>
      </c>
      <c r="BF183" s="4">
        <f t="shared" si="1"/>
        <v>1320</v>
      </c>
      <c r="BG183" s="4">
        <f t="shared" si="1"/>
        <v>495</v>
      </c>
      <c r="BH183" s="4">
        <f t="shared" si="1"/>
        <v>495</v>
      </c>
      <c r="BI183" s="4">
        <f t="shared" si="1"/>
        <v>495</v>
      </c>
      <c r="BJ183" s="4">
        <f t="shared" si="1"/>
        <v>495</v>
      </c>
      <c r="BK183" s="4">
        <f t="shared" si="1"/>
        <v>1320</v>
      </c>
      <c r="BL183" s="4">
        <f t="shared" si="1"/>
        <v>495</v>
      </c>
      <c r="BM183" s="4">
        <f t="shared" si="1"/>
        <v>495</v>
      </c>
      <c r="BN183" s="4">
        <f t="shared" si="1"/>
        <v>495</v>
      </c>
      <c r="BO183" s="4">
        <f t="shared" si="1"/>
        <v>495</v>
      </c>
      <c r="BP183" s="4">
        <f t="shared" si="1"/>
        <v>495</v>
      </c>
      <c r="BQ183" s="4">
        <f t="shared" si="1"/>
        <v>495</v>
      </c>
      <c r="BR183" s="4">
        <f t="shared" si="1"/>
        <v>495</v>
      </c>
      <c r="BS183" s="4">
        <f t="shared" si="1"/>
        <v>495</v>
      </c>
    </row>
    <row r="184" spans="1:71">
      <c r="C184" s="45"/>
      <c r="D184" s="43" t="s">
        <v>113</v>
      </c>
      <c r="E184" s="43"/>
      <c r="F184" s="44"/>
      <c r="H184" s="46">
        <f>H182/H183</f>
        <v>0</v>
      </c>
      <c r="I184" s="46">
        <f t="shared" ref="I184:BS184" si="2">I182/I183</f>
        <v>0</v>
      </c>
      <c r="J184" s="46">
        <f t="shared" si="2"/>
        <v>0</v>
      </c>
      <c r="K184" s="46">
        <f t="shared" si="2"/>
        <v>0</v>
      </c>
      <c r="L184" s="46">
        <f t="shared" si="2"/>
        <v>0</v>
      </c>
      <c r="M184" s="46">
        <f t="shared" si="2"/>
        <v>0</v>
      </c>
      <c r="N184" s="46">
        <f t="shared" si="2"/>
        <v>0</v>
      </c>
      <c r="O184" s="46">
        <f t="shared" si="2"/>
        <v>0</v>
      </c>
      <c r="P184" s="46">
        <f t="shared" si="2"/>
        <v>0</v>
      </c>
      <c r="Q184" s="46">
        <f t="shared" si="2"/>
        <v>0</v>
      </c>
      <c r="R184" s="46">
        <f t="shared" si="2"/>
        <v>0</v>
      </c>
      <c r="S184" s="46">
        <f t="shared" si="2"/>
        <v>0</v>
      </c>
      <c r="T184" s="46">
        <f t="shared" si="2"/>
        <v>0</v>
      </c>
      <c r="U184" s="46">
        <f t="shared" si="2"/>
        <v>0</v>
      </c>
      <c r="V184" s="46">
        <f t="shared" si="2"/>
        <v>0</v>
      </c>
      <c r="W184" s="46">
        <f t="shared" si="2"/>
        <v>0</v>
      </c>
      <c r="X184" s="46">
        <f t="shared" si="2"/>
        <v>0</v>
      </c>
      <c r="Y184" s="46">
        <f t="shared" si="2"/>
        <v>0</v>
      </c>
      <c r="Z184" s="46">
        <f t="shared" si="2"/>
        <v>0</v>
      </c>
      <c r="AA184" s="46">
        <f t="shared" si="2"/>
        <v>0</v>
      </c>
      <c r="AB184" s="46">
        <f t="shared" si="2"/>
        <v>0</v>
      </c>
      <c r="AC184" s="46">
        <f t="shared" si="2"/>
        <v>0</v>
      </c>
      <c r="AD184" s="46">
        <f t="shared" si="2"/>
        <v>0</v>
      </c>
      <c r="AE184" s="46">
        <f t="shared" si="2"/>
        <v>0</v>
      </c>
      <c r="AF184" s="46">
        <f t="shared" si="2"/>
        <v>0</v>
      </c>
      <c r="AG184" s="46">
        <f t="shared" si="2"/>
        <v>0</v>
      </c>
      <c r="AH184" s="46">
        <f t="shared" si="2"/>
        <v>0</v>
      </c>
      <c r="AI184" s="46">
        <f t="shared" si="2"/>
        <v>0</v>
      </c>
      <c r="AJ184" s="46">
        <f t="shared" si="2"/>
        <v>0</v>
      </c>
      <c r="AK184" s="46">
        <f t="shared" si="2"/>
        <v>0</v>
      </c>
      <c r="AL184" s="46">
        <f t="shared" si="2"/>
        <v>0</v>
      </c>
      <c r="AM184" s="46">
        <f t="shared" si="2"/>
        <v>0</v>
      </c>
      <c r="AN184" s="46">
        <f t="shared" si="2"/>
        <v>0</v>
      </c>
      <c r="AO184" s="46">
        <f t="shared" si="2"/>
        <v>0</v>
      </c>
      <c r="AP184" s="46">
        <f t="shared" si="2"/>
        <v>0</v>
      </c>
      <c r="AQ184" s="46">
        <f t="shared" si="2"/>
        <v>0</v>
      </c>
      <c r="AR184" s="46">
        <f t="shared" si="2"/>
        <v>0</v>
      </c>
      <c r="AS184" s="46">
        <f t="shared" si="2"/>
        <v>0</v>
      </c>
      <c r="AT184" s="46">
        <f t="shared" si="2"/>
        <v>0</v>
      </c>
      <c r="AU184" s="46">
        <f t="shared" si="2"/>
        <v>0</v>
      </c>
      <c r="AV184" s="46">
        <f t="shared" si="2"/>
        <v>0</v>
      </c>
      <c r="AW184" s="46">
        <f t="shared" si="2"/>
        <v>0</v>
      </c>
      <c r="AX184" s="46">
        <f t="shared" si="2"/>
        <v>0</v>
      </c>
      <c r="AY184" s="46">
        <f t="shared" si="2"/>
        <v>0</v>
      </c>
      <c r="AZ184" s="46">
        <f t="shared" si="2"/>
        <v>0</v>
      </c>
      <c r="BA184" s="46">
        <f t="shared" si="2"/>
        <v>0</v>
      </c>
      <c r="BB184" s="46">
        <f t="shared" si="2"/>
        <v>0</v>
      </c>
      <c r="BC184" s="46">
        <f t="shared" si="2"/>
        <v>0</v>
      </c>
      <c r="BD184" s="46">
        <f t="shared" si="2"/>
        <v>0</v>
      </c>
      <c r="BE184" s="46">
        <f t="shared" si="2"/>
        <v>0</v>
      </c>
      <c r="BF184" s="46">
        <f t="shared" si="2"/>
        <v>0</v>
      </c>
      <c r="BG184" s="46">
        <f t="shared" si="2"/>
        <v>0</v>
      </c>
      <c r="BH184" s="46">
        <f t="shared" si="2"/>
        <v>0</v>
      </c>
      <c r="BI184" s="46">
        <f t="shared" si="2"/>
        <v>0</v>
      </c>
      <c r="BJ184" s="46">
        <f t="shared" si="2"/>
        <v>0</v>
      </c>
      <c r="BK184" s="46">
        <f t="shared" si="2"/>
        <v>0</v>
      </c>
      <c r="BL184" s="46">
        <f t="shared" si="2"/>
        <v>0</v>
      </c>
      <c r="BM184" s="46">
        <f t="shared" si="2"/>
        <v>0</v>
      </c>
      <c r="BN184" s="46">
        <f t="shared" si="2"/>
        <v>0</v>
      </c>
      <c r="BO184" s="46">
        <f t="shared" si="2"/>
        <v>0</v>
      </c>
      <c r="BP184" s="46">
        <f t="shared" si="2"/>
        <v>0</v>
      </c>
      <c r="BQ184" s="46">
        <f t="shared" si="2"/>
        <v>0</v>
      </c>
      <c r="BR184" s="46">
        <f t="shared" si="2"/>
        <v>0</v>
      </c>
      <c r="BS184" s="46">
        <f t="shared" si="2"/>
        <v>0</v>
      </c>
    </row>
    <row r="185" spans="1:71" ht="16" thickBot="1">
      <c r="C185" s="47"/>
      <c r="D185" s="48"/>
      <c r="E185" s="48"/>
      <c r="F185" s="49"/>
      <c r="H185" s="4">
        <f>ROWS(H15:H179)</f>
        <v>165</v>
      </c>
    </row>
    <row r="186" spans="1:71" ht="16" thickBot="1">
      <c r="C186" s="21"/>
      <c r="D186" s="21"/>
      <c r="H186" s="38" t="s">
        <v>71</v>
      </c>
      <c r="I186" s="50"/>
      <c r="J186" s="51"/>
      <c r="K186" s="51"/>
      <c r="L186" s="51"/>
      <c r="M186" s="51"/>
      <c r="N186" s="52" t="s">
        <v>114</v>
      </c>
      <c r="O186" s="52"/>
      <c r="P186" s="52"/>
      <c r="Q186" s="52"/>
      <c r="R186" s="53">
        <f>SUM(I182:R182)/SUM(I183:R183)</f>
        <v>0</v>
      </c>
      <c r="S186" s="50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2" t="s">
        <v>115</v>
      </c>
      <c r="AH186" s="52"/>
      <c r="AI186" s="52"/>
      <c r="AJ186" s="52"/>
      <c r="AK186" s="52"/>
      <c r="AL186" s="52"/>
      <c r="AM186" s="53">
        <f>SUM(S182:AM182)/SUM(S183:AM183)</f>
        <v>0</v>
      </c>
      <c r="AN186" s="50"/>
      <c r="AO186" s="51"/>
      <c r="AP186" s="51"/>
      <c r="AQ186" s="51"/>
      <c r="AR186" s="52" t="s">
        <v>116</v>
      </c>
      <c r="AS186" s="52"/>
      <c r="AT186" s="52"/>
      <c r="AU186" s="52"/>
      <c r="AV186" s="52"/>
      <c r="AW186" s="53">
        <f>SUM(AN182:AW182)/SUM(AN183:AW183)</f>
        <v>0</v>
      </c>
      <c r="AX186" s="50"/>
      <c r="AY186" s="51"/>
      <c r="AZ186" s="51"/>
      <c r="BA186" s="51"/>
      <c r="BB186" s="54" t="s">
        <v>117</v>
      </c>
      <c r="BC186" s="54"/>
      <c r="BD186" s="54"/>
      <c r="BE186" s="55">
        <f>SUM(AX182:BE182)/SUM(AX183:BE183)</f>
        <v>0</v>
      </c>
      <c r="BF186" s="50"/>
      <c r="BG186" s="51"/>
      <c r="BH186" s="52" t="s">
        <v>118</v>
      </c>
      <c r="BI186" s="52"/>
      <c r="BJ186" s="53">
        <f>SUM(BF182:BJ182)/SUM(BF183:BJ183)</f>
        <v>0</v>
      </c>
      <c r="BK186" s="50"/>
      <c r="BL186" s="51"/>
      <c r="BM186" s="51"/>
      <c r="BN186" s="51"/>
      <c r="BO186" s="51"/>
      <c r="BP186" s="51"/>
      <c r="BQ186" s="52" t="s">
        <v>119</v>
      </c>
      <c r="BR186" s="52"/>
      <c r="BS186" s="53">
        <f>SUM(BK182:BS182)/SUM(BK183:BS183)</f>
        <v>0</v>
      </c>
    </row>
    <row r="187" spans="1:71" ht="16" thickTop="1">
      <c r="C187" s="39" t="s">
        <v>120</v>
      </c>
      <c r="D187" s="40"/>
      <c r="E187" s="41"/>
      <c r="F187" s="41"/>
    </row>
    <row r="188" spans="1:71">
      <c r="A188" s="22"/>
      <c r="C188" s="56"/>
      <c r="D188" s="43" t="s">
        <v>121</v>
      </c>
      <c r="E188" s="43" t="s">
        <v>122</v>
      </c>
      <c r="F188" s="44"/>
    </row>
    <row r="189" spans="1:71">
      <c r="B189" s="22"/>
      <c r="C189" s="57"/>
      <c r="D189" s="43" t="s">
        <v>123</v>
      </c>
      <c r="E189" s="43" t="s">
        <v>124</v>
      </c>
      <c r="F189" s="44"/>
      <c r="I189"/>
      <c r="J189"/>
      <c r="K189"/>
      <c r="L189"/>
      <c r="AY189" s="58"/>
    </row>
    <row r="190" spans="1:71">
      <c r="C190" s="59"/>
      <c r="D190" s="43" t="s">
        <v>125</v>
      </c>
      <c r="E190" s="43" t="s">
        <v>126</v>
      </c>
      <c r="F190" s="44"/>
      <c r="I190"/>
      <c r="J190"/>
      <c r="K190"/>
      <c r="L190"/>
    </row>
    <row r="191" spans="1:71">
      <c r="C191" s="60"/>
      <c r="D191" s="43" t="s">
        <v>127</v>
      </c>
      <c r="E191" s="43" t="s">
        <v>128</v>
      </c>
      <c r="F191" s="44"/>
      <c r="I191"/>
      <c r="J191"/>
      <c r="K191"/>
      <c r="L191"/>
    </row>
    <row r="192" spans="1:71">
      <c r="C192" s="61"/>
      <c r="D192" s="43" t="s">
        <v>129</v>
      </c>
      <c r="E192" s="43" t="s">
        <v>130</v>
      </c>
      <c r="F192" s="44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</row>
    <row r="193" spans="1:71" ht="16" thickBot="1">
      <c r="C193" s="47" t="s">
        <v>131</v>
      </c>
      <c r="D193" s="48"/>
      <c r="E193" s="48"/>
      <c r="F193" s="49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</row>
    <row r="196" spans="1:71">
      <c r="A196" s="62"/>
      <c r="C196" s="63"/>
      <c r="D196" s="63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</row>
    <row r="197" spans="1:71">
      <c r="A197" s="62"/>
      <c r="B197" s="62"/>
      <c r="C197" s="63"/>
      <c r="D197" s="63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</row>
    <row r="198" spans="1:71">
      <c r="B198" s="62"/>
      <c r="C198"/>
      <c r="D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</row>
    <row r="199" spans="1:71">
      <c r="C199"/>
      <c r="D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</row>
    <row r="200" spans="1:71">
      <c r="C200"/>
      <c r="D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</row>
    <row r="201" spans="1:71">
      <c r="C201"/>
      <c r="D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</row>
    <row r="202" spans="1:71">
      <c r="C202"/>
      <c r="D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</row>
  </sheetData>
  <mergeCells count="17">
    <mergeCell ref="BQ186:BR186"/>
    <mergeCell ref="S10:AM10"/>
    <mergeCell ref="AN10:AW10"/>
    <mergeCell ref="AX10:BE10"/>
    <mergeCell ref="BF10:BJ10"/>
    <mergeCell ref="BK10:BS10"/>
    <mergeCell ref="N186:Q186"/>
    <mergeCell ref="AG186:AL186"/>
    <mergeCell ref="AR186:AV186"/>
    <mergeCell ref="BB186:BD186"/>
    <mergeCell ref="BH186:BI186"/>
    <mergeCell ref="C5:R5"/>
    <mergeCell ref="C6:R6"/>
    <mergeCell ref="C7:R7"/>
    <mergeCell ref="C8:R8"/>
    <mergeCell ref="H9:I9"/>
    <mergeCell ref="I10:R10"/>
  </mergeCells>
  <conditionalFormatting sqref="A186 B187 A172:A179 B172:B180 A15:B171 A12:B12">
    <cfRule type="expression" dxfId="13" priority="14">
      <formula>#REF!="No"</formula>
    </cfRule>
  </conditionalFormatting>
  <conditionalFormatting sqref="H186">
    <cfRule type="cellIs" dxfId="12" priority="9" operator="between">
      <formula>89</formula>
      <formula>100</formula>
    </cfRule>
    <cfRule type="cellIs" dxfId="11" priority="10" operator="between">
      <formula>79</formula>
      <formula>88</formula>
    </cfRule>
    <cfRule type="cellIs" dxfId="10" priority="11" operator="between">
      <formula>67</formula>
      <formula>78</formula>
    </cfRule>
    <cfRule type="cellIs" dxfId="9" priority="12" operator="between">
      <formula>56</formula>
      <formula>66</formula>
    </cfRule>
    <cfRule type="cellIs" dxfId="8" priority="13" operator="between">
      <formula>0</formula>
      <formula>55</formula>
    </cfRule>
  </conditionalFormatting>
  <conditionalFormatting sqref="A13:B13">
    <cfRule type="expression" dxfId="7" priority="8">
      <formula>#REF!="No"</formula>
    </cfRule>
  </conditionalFormatting>
  <conditionalFormatting sqref="I184:BS184">
    <cfRule type="cellIs" dxfId="6" priority="6" operator="between">
      <formula>0.251</formula>
      <formula>0.5</formula>
    </cfRule>
    <cfRule type="cellIs" dxfId="5" priority="7" operator="between">
      <formula>0</formula>
      <formula>0.25</formula>
    </cfRule>
  </conditionalFormatting>
  <conditionalFormatting sqref="G15:G179">
    <cfRule type="cellIs" dxfId="4" priority="1" operator="between">
      <formula>0</formula>
      <formula>0.6</formula>
    </cfRule>
    <cfRule type="cellIs" dxfId="3" priority="2" operator="between">
      <formula>0.6</formula>
      <formula>0.7</formula>
    </cfRule>
    <cfRule type="cellIs" dxfId="2" priority="3" operator="between">
      <formula>0.7</formula>
      <formula>0.8</formula>
    </cfRule>
    <cfRule type="cellIs" dxfId="1" priority="4" operator="between">
      <formula>0.8</formula>
      <formula>0.9</formula>
    </cfRule>
    <cfRule type="cellIs" dxfId="0" priority="5" operator="between">
      <formula>0.9</formula>
      <formula>1</formula>
    </cfRule>
  </conditionalFormatting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Precyse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Isida Tase</dc:creator>
  <cp:lastModifiedBy>Isida Tase</cp:lastModifiedBy>
  <dcterms:created xsi:type="dcterms:W3CDTF">2015-12-17T20:59:20Z</dcterms:created>
  <dcterms:modified xsi:type="dcterms:W3CDTF">2015-12-17T21:04:46Z</dcterms:modified>
</cp:coreProperties>
</file>