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-20" yWindow="1840" windowWidth="25600" windowHeight="166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35" i="1" l="1"/>
  <c r="BA136" i="1"/>
  <c r="BA137" i="1"/>
  <c r="BA141" i="1"/>
  <c r="AZ135" i="1"/>
  <c r="AZ136" i="1"/>
  <c r="AZ137" i="1"/>
  <c r="AZ141" i="1"/>
  <c r="AY135" i="1"/>
  <c r="AY136" i="1"/>
  <c r="AY137" i="1"/>
  <c r="AY141" i="1"/>
  <c r="AX135" i="1"/>
  <c r="AX136" i="1"/>
  <c r="AX137" i="1"/>
  <c r="AX141" i="1"/>
  <c r="AW135" i="1"/>
  <c r="AW136" i="1"/>
  <c r="AW137" i="1"/>
  <c r="AW141" i="1"/>
  <c r="AV135" i="1"/>
  <c r="AV136" i="1"/>
  <c r="AV137" i="1"/>
  <c r="AV141" i="1"/>
  <c r="AU135" i="1"/>
  <c r="AU136" i="1"/>
  <c r="AU137" i="1"/>
  <c r="AU141" i="1"/>
  <c r="AT135" i="1"/>
  <c r="AT136" i="1"/>
  <c r="AT137" i="1"/>
  <c r="AT141" i="1"/>
  <c r="AS135" i="1"/>
  <c r="AS136" i="1"/>
  <c r="AS137" i="1"/>
  <c r="AS141" i="1"/>
  <c r="AR135" i="1"/>
  <c r="AR136" i="1"/>
  <c r="AR137" i="1"/>
  <c r="AR141" i="1"/>
  <c r="AQ135" i="1"/>
  <c r="AQ136" i="1"/>
  <c r="AQ137" i="1"/>
  <c r="AQ141" i="1"/>
  <c r="AP135" i="1"/>
  <c r="AP136" i="1"/>
  <c r="AP137" i="1"/>
  <c r="AP141" i="1"/>
  <c r="AO135" i="1"/>
  <c r="AO136" i="1"/>
  <c r="AO137" i="1"/>
  <c r="AO141" i="1"/>
  <c r="AN135" i="1"/>
  <c r="AN136" i="1"/>
  <c r="AN137" i="1"/>
  <c r="AN141" i="1"/>
  <c r="AM135" i="1"/>
  <c r="AM136" i="1"/>
  <c r="AM137" i="1"/>
  <c r="AM141" i="1"/>
  <c r="AL135" i="1"/>
  <c r="AL136" i="1"/>
  <c r="AL137" i="1"/>
  <c r="AL141" i="1"/>
  <c r="AK135" i="1"/>
  <c r="AK136" i="1"/>
  <c r="AK137" i="1"/>
  <c r="AK141" i="1"/>
  <c r="AJ135" i="1"/>
  <c r="AJ136" i="1"/>
  <c r="AJ137" i="1"/>
  <c r="AJ141" i="1"/>
  <c r="AI135" i="1"/>
  <c r="AI136" i="1"/>
  <c r="AI137" i="1"/>
  <c r="AI141" i="1"/>
  <c r="AH135" i="1"/>
  <c r="AH136" i="1"/>
  <c r="AH137" i="1"/>
  <c r="AH141" i="1"/>
  <c r="AG135" i="1"/>
  <c r="AG136" i="1"/>
  <c r="AG137" i="1"/>
  <c r="AG141" i="1"/>
  <c r="AF135" i="1"/>
  <c r="AF136" i="1"/>
  <c r="AF137" i="1"/>
  <c r="AF141" i="1"/>
  <c r="AE135" i="1"/>
  <c r="AE136" i="1"/>
  <c r="AE137" i="1"/>
  <c r="AE141" i="1"/>
  <c r="AD135" i="1"/>
  <c r="AD136" i="1"/>
  <c r="AD137" i="1"/>
  <c r="AD141" i="1"/>
  <c r="AC135" i="1"/>
  <c r="AC136" i="1"/>
  <c r="AC137" i="1"/>
  <c r="AC141" i="1"/>
  <c r="AB135" i="1"/>
  <c r="AB136" i="1"/>
  <c r="AB137" i="1"/>
  <c r="AB141" i="1"/>
  <c r="AA135" i="1"/>
  <c r="AA136" i="1"/>
  <c r="AA137" i="1"/>
  <c r="AA141" i="1"/>
  <c r="Z135" i="1"/>
  <c r="Z136" i="1"/>
  <c r="Z137" i="1"/>
  <c r="Z141" i="1"/>
  <c r="Y135" i="1"/>
  <c r="Y136" i="1"/>
  <c r="Y137" i="1"/>
  <c r="Y141" i="1"/>
  <c r="X135" i="1"/>
  <c r="X136" i="1"/>
  <c r="X137" i="1"/>
  <c r="X141" i="1"/>
  <c r="W135" i="1"/>
  <c r="W136" i="1"/>
  <c r="W137" i="1"/>
  <c r="W141" i="1"/>
  <c r="V135" i="1"/>
  <c r="V136" i="1"/>
  <c r="V137" i="1"/>
  <c r="V141" i="1"/>
  <c r="U135" i="1"/>
  <c r="U136" i="1"/>
  <c r="U137" i="1"/>
  <c r="U141" i="1"/>
  <c r="T135" i="1"/>
  <c r="T136" i="1"/>
  <c r="T137" i="1"/>
  <c r="T141" i="1"/>
  <c r="S135" i="1"/>
  <c r="S136" i="1"/>
  <c r="S137" i="1"/>
  <c r="S141" i="1"/>
  <c r="R135" i="1"/>
  <c r="R136" i="1"/>
  <c r="R137" i="1"/>
  <c r="R141" i="1"/>
  <c r="Q135" i="1"/>
  <c r="Q136" i="1"/>
  <c r="Q137" i="1"/>
  <c r="Q141" i="1"/>
  <c r="P135" i="1"/>
  <c r="P136" i="1"/>
  <c r="P137" i="1"/>
  <c r="P141" i="1"/>
  <c r="O135" i="1"/>
  <c r="O136" i="1"/>
  <c r="O137" i="1"/>
  <c r="O141" i="1"/>
  <c r="N135" i="1"/>
  <c r="N136" i="1"/>
  <c r="N137" i="1"/>
  <c r="N141" i="1"/>
  <c r="M135" i="1"/>
  <c r="M136" i="1"/>
  <c r="M137" i="1"/>
  <c r="M141" i="1"/>
  <c r="L135" i="1"/>
  <c r="L136" i="1"/>
  <c r="L137" i="1"/>
  <c r="L141" i="1"/>
  <c r="K135" i="1"/>
  <c r="K136" i="1"/>
  <c r="K137" i="1"/>
  <c r="K141" i="1"/>
  <c r="J135" i="1"/>
  <c r="J136" i="1"/>
  <c r="J137" i="1"/>
  <c r="J141" i="1"/>
  <c r="I135" i="1"/>
  <c r="I136" i="1"/>
  <c r="I137" i="1"/>
  <c r="I141" i="1"/>
  <c r="BF135" i="1"/>
  <c r="BG135" i="1"/>
  <c r="BH135" i="1"/>
  <c r="BF136" i="1"/>
  <c r="BG136" i="1"/>
  <c r="BH136" i="1"/>
  <c r="BH139" i="1"/>
  <c r="BB135" i="1"/>
  <c r="BC135" i="1"/>
  <c r="BD135" i="1"/>
  <c r="BE135" i="1"/>
  <c r="BB136" i="1"/>
  <c r="BC136" i="1"/>
  <c r="BD136" i="1"/>
  <c r="BE136" i="1"/>
  <c r="BE139" i="1"/>
  <c r="AZ139" i="1"/>
  <c r="AW139" i="1"/>
  <c r="AM139" i="1"/>
  <c r="R139" i="1"/>
  <c r="H138" i="1"/>
  <c r="BH137" i="1"/>
  <c r="BG137" i="1"/>
  <c r="BF137" i="1"/>
  <c r="BE137" i="1"/>
  <c r="BD137" i="1"/>
  <c r="BC137" i="1"/>
  <c r="BB137" i="1"/>
  <c r="H135" i="1"/>
  <c r="G13" i="1"/>
  <c r="H136" i="1"/>
  <c r="H137" i="1"/>
</calcChain>
</file>

<file path=xl/sharedStrings.xml><?xml version="1.0" encoding="utf-8"?>
<sst xmlns="http://schemas.openxmlformats.org/spreadsheetml/2006/main" count="113" uniqueCount="111">
  <si>
    <t>PRECYSE UNIVERSITY LRS REPORT</t>
  </si>
  <si>
    <t>Overall Scores and Detail</t>
  </si>
  <si>
    <t>Date:   April 28, 2014</t>
  </si>
  <si>
    <t xml:space="preserve"> </t>
  </si>
  <si>
    <t>Conventions and General Guidelines</t>
  </si>
  <si>
    <t>Chapter-Specific Guidelines</t>
  </si>
  <si>
    <t>Sequencing</t>
  </si>
  <si>
    <t>Case Study 1</t>
  </si>
  <si>
    <t>Case Study 2</t>
  </si>
  <si>
    <t>Case Study 3</t>
  </si>
  <si>
    <t>Test Q#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</si>
  <si>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</si>
  <si>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</si>
  <si>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</si>
  <si>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</si>
  <si>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</si>
  <si>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</si>
  <si>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</si>
  <si>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</si>
  <si>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</si>
  <si>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</si>
  <si>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</si>
  <si>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</si>
  <si>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</si>
  <si>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</si>
  <si>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</si>
  <si>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</si>
  <si>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</si>
  <si>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</si>
  <si>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</si>
  <si>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</si>
  <si>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</si>
  <si>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</si>
  <si>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</si>
  <si>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</si>
  <si>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</si>
  <si>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</si>
  <si>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</si>
  <si>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</si>
  <si>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</si>
  <si>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</si>
  <si>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</si>
  <si>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</si>
  <si>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</si>
  <si>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</si>
  <si>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</si>
  <si>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</si>
  <si>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</si>
  <si>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</si>
  <si>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</si>
  <si>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</si>
  <si>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</si>
  <si>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</si>
  <si>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</si>
  <si>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</si>
  <si>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</si>
  <si>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</si>
  <si>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</si>
  <si>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</si>
  <si>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</si>
  <si>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</si>
  <si>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</si>
  <si>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</si>
  <si>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Section Q#</t>
  </si>
  <si>
    <t>Max Pts</t>
  </si>
  <si>
    <t>First_Name</t>
  </si>
  <si>
    <t>Last_Name</t>
  </si>
  <si>
    <t>Email</t>
  </si>
  <si>
    <t>Organization</t>
  </si>
  <si>
    <t>Complete</t>
  </si>
  <si>
    <t>Time Taken</t>
  </si>
  <si>
    <t>Score %</t>
  </si>
  <si>
    <t>Score</t>
  </si>
  <si>
    <t>H25.13</t>
  </si>
  <si>
    <t>I10</t>
  </si>
  <si>
    <t>E78.5</t>
  </si>
  <si>
    <t>G47.33</t>
  </si>
  <si>
    <t>E66.09</t>
  </si>
  <si>
    <t>Z68.33</t>
  </si>
  <si>
    <t>F32.9</t>
  </si>
  <si>
    <t>C79.11</t>
  </si>
  <si>
    <t>D63.0</t>
  </si>
  <si>
    <t>Z85.46</t>
  </si>
  <si>
    <t>Actual Total</t>
  </si>
  <si>
    <t>Maximum Total</t>
  </si>
  <si>
    <t>% Correct</t>
  </si>
  <si>
    <t>Number of Tests Reported</t>
  </si>
  <si>
    <t>Section Scores</t>
  </si>
  <si>
    <t>Section Score: Conventions and General Guidelines</t>
  </si>
  <si>
    <t>Section Score: Chapter-Specific Guidelines</t>
  </si>
  <si>
    <t>Section Score:  Sequencing</t>
  </si>
  <si>
    <t>Section Score: Case Study 1</t>
  </si>
  <si>
    <t>Section Score: Case Study 2</t>
  </si>
  <si>
    <t>Section Score: Case Study 3</t>
  </si>
  <si>
    <t>QUESTION SCORE LEGEND</t>
  </si>
  <si>
    <t>25-50%</t>
  </si>
  <si>
    <t>Correct</t>
  </si>
  <si>
    <t>0-25%</t>
  </si>
  <si>
    <t>TEST SCORE LEGEND</t>
  </si>
  <si>
    <t>90-100%</t>
  </si>
  <si>
    <t>Excellent Knowledge</t>
  </si>
  <si>
    <t>80-90%</t>
  </si>
  <si>
    <t>Good Knowledge</t>
  </si>
  <si>
    <t>70-80%</t>
  </si>
  <si>
    <t>Satisfactory Knowledge</t>
  </si>
  <si>
    <t>60-70%</t>
  </si>
  <si>
    <t>Limited Knowledge</t>
  </si>
  <si>
    <t>0-60%</t>
  </si>
  <si>
    <t>Insufficent Knowledge</t>
  </si>
  <si>
    <t>* Refer to the full report for detailed description of each scoring level.</t>
  </si>
  <si>
    <t>Pre-Employment Assessment: Coding - ICD-10 Outpatient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</si>
</sst>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2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22" fontId="0" fillId="0" borderId="0" xfId="0" applyNumberFormat="1"/>
    <xf numFmtId="10" fontId="0" fillId="0" borderId="0" xfId="0" applyNumberFormat="1"/>
    <xf numFmtId="0" fontId="2" fillId="0" borderId="0" xfId="0" applyFont="1"/>
    <xf numFmtId="2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5" borderId="8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vertical="center"/>
    </xf>
    <xf numFmtId="0" fontId="10" fillId="6" borderId="11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7" borderId="11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8" borderId="11" xfId="0" applyFont="1" applyFill="1" applyBorder="1" applyAlignment="1" applyProtection="1">
      <alignment horizontal="left"/>
      <protection locked="0"/>
    </xf>
    <xf numFmtId="0" fontId="10" fillId="9" borderId="11" xfId="0" applyFont="1" applyFill="1" applyBorder="1" applyAlignment="1" applyProtection="1">
      <alignment horizontal="left"/>
      <protection locked="0"/>
    </xf>
    <xf numFmtId="0" fontId="10" fillId="10" borderId="11" xfId="0" applyFont="1" applyFill="1" applyBorder="1" applyAlignment="1" applyProtection="1">
      <alignment horizontal="left"/>
      <protection locked="0"/>
    </xf>
    <xf numFmtId="0" fontId="10" fillId="11" borderId="11" xfId="0" applyFont="1" applyFill="1" applyBorder="1" applyAlignment="1" applyProtection="1">
      <alignment horizontal="left"/>
      <protection locked="0"/>
    </xf>
    <xf numFmtId="0" fontId="10" fillId="12" borderId="11" xfId="0" applyFont="1" applyFill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_Sheet1" xfId="1"/>
  </cellStyles>
  <dxfs count="13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0</xdr:col>
      <xdr:colOff>1358833</xdr:colOff>
      <xdr:row>8</xdr:row>
      <xdr:rowOff>165896</xdr:rowOff>
    </xdr:to>
    <xdr:pic>
      <xdr:nvPicPr>
        <xdr:cNvPr id="2" name="Picture 1" descr="PrecyseU_2012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533402"/>
          <a:ext cx="3039991" cy="1105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8"/>
  <sheetViews>
    <sheetView tabSelected="1" topLeftCell="AK1" workbookViewId="0">
      <selection activeCell="BA13" sqref="BA13"/>
    </sheetView>
  </sheetViews>
  <sheetFormatPr baseColWidth="10" defaultColWidth="8.83203125" defaultRowHeight="15" x14ac:dyDescent="0"/>
  <cols>
    <col min="1" max="1" width="20.5" customWidth="1"/>
    <col min="2" max="2" width="22.6640625" customWidth="1"/>
    <col min="3" max="3" width="43.83203125" style="3" customWidth="1"/>
    <col min="4" max="4" width="21.6640625" style="3" customWidth="1"/>
    <col min="5" max="5" width="18.33203125" style="3" customWidth="1"/>
    <col min="6" max="6" width="16.5" customWidth="1"/>
    <col min="7" max="7" width="10.6640625" style="3" customWidth="1"/>
    <col min="8" max="8" width="12.5" style="3" customWidth="1"/>
    <col min="9" max="28" width="8.1640625" style="3" customWidth="1"/>
    <col min="29" max="49" width="10.6640625" style="3" customWidth="1"/>
    <col min="50" max="60" width="15.6640625" style="3" customWidth="1"/>
  </cols>
  <sheetData>
    <row r="1" spans="1:6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60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60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60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60" ht="15.75" customHeight="1">
      <c r="A5" s="1"/>
      <c r="B5" s="1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60" ht="15.75" customHeight="1">
      <c r="A6" s="1"/>
      <c r="B6" s="1"/>
      <c r="C6" s="4" t="s">
        <v>110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60" ht="15.75" customHeight="1">
      <c r="A7" s="1"/>
      <c r="B7" s="1"/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60" ht="15.75" customHeight="1">
      <c r="A8" s="1"/>
      <c r="B8" s="1"/>
      <c r="C8" s="5" t="s">
        <v>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3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60" ht="17.25" customHeight="1" thickBot="1">
      <c r="A9" s="1"/>
      <c r="B9" s="1"/>
      <c r="C9" s="2"/>
      <c r="D9" s="2"/>
      <c r="E9" s="2"/>
      <c r="F9" s="6"/>
      <c r="G9" s="6"/>
      <c r="H9" s="7"/>
      <c r="I9" s="7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60" ht="16" thickTop="1">
      <c r="A10" s="1"/>
      <c r="B10" s="1"/>
      <c r="C10" s="2"/>
      <c r="D10" s="2"/>
      <c r="E10" s="2"/>
      <c r="F10" s="2"/>
      <c r="G10" s="2"/>
      <c r="H10" s="2"/>
      <c r="I10" s="9" t="s">
        <v>4</v>
      </c>
      <c r="J10" s="10"/>
      <c r="K10" s="10"/>
      <c r="L10" s="10"/>
      <c r="M10" s="10"/>
      <c r="N10" s="10"/>
      <c r="O10" s="10"/>
      <c r="P10" s="10"/>
      <c r="Q10" s="10"/>
      <c r="R10" s="11"/>
      <c r="S10" s="12" t="s">
        <v>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2" t="s">
        <v>6</v>
      </c>
      <c r="AO10" s="13"/>
      <c r="AP10" s="13"/>
      <c r="AQ10" s="13"/>
      <c r="AR10" s="13"/>
      <c r="AS10" s="13"/>
      <c r="AT10" s="13"/>
      <c r="AU10" s="13"/>
      <c r="AV10" s="13"/>
      <c r="AW10" s="14"/>
      <c r="AX10" s="12" t="s">
        <v>7</v>
      </c>
      <c r="AY10" s="15"/>
      <c r="AZ10" s="16"/>
      <c r="BA10" s="12" t="s">
        <v>8</v>
      </c>
      <c r="BB10" s="13"/>
      <c r="BC10" s="13"/>
      <c r="BD10" s="13"/>
      <c r="BE10" s="14"/>
      <c r="BF10" s="9" t="s">
        <v>9</v>
      </c>
      <c r="BG10" s="17"/>
      <c r="BH10" s="18"/>
    </row>
    <row r="11" spans="1:60">
      <c r="A11" s="19"/>
      <c r="B11" s="19"/>
      <c r="C11" s="19"/>
      <c r="D11" s="19"/>
      <c r="E11" s="19"/>
      <c r="F11" s="19"/>
      <c r="G11" s="19"/>
      <c r="H11" s="19" t="s">
        <v>10</v>
      </c>
      <c r="I11" s="20" t="s">
        <v>11</v>
      </c>
      <c r="J11" s="20" t="s">
        <v>12</v>
      </c>
      <c r="K11" s="20" t="s">
        <v>13</v>
      </c>
      <c r="L11" s="20" t="s">
        <v>14</v>
      </c>
      <c r="M11" s="20" t="s">
        <v>15</v>
      </c>
      <c r="N11" s="20" t="s">
        <v>16</v>
      </c>
      <c r="O11" s="20" t="s">
        <v>17</v>
      </c>
      <c r="P11" s="20" t="s">
        <v>18</v>
      </c>
      <c r="Q11" s="20" t="s">
        <v>19</v>
      </c>
      <c r="R11" s="20" t="s">
        <v>20</v>
      </c>
      <c r="S11" s="20" t="s">
        <v>21</v>
      </c>
      <c r="T11" s="20" t="s">
        <v>22</v>
      </c>
      <c r="U11" s="20" t="s">
        <v>23</v>
      </c>
      <c r="V11" s="20" t="s">
        <v>24</v>
      </c>
      <c r="W11" s="20" t="s">
        <v>25</v>
      </c>
      <c r="X11" s="20" t="s">
        <v>26</v>
      </c>
      <c r="Y11" s="20" t="s">
        <v>27</v>
      </c>
      <c r="Z11" s="20" t="s">
        <v>28</v>
      </c>
      <c r="AA11" s="20" t="s">
        <v>29</v>
      </c>
      <c r="AB11" s="21" t="s">
        <v>30</v>
      </c>
      <c r="AC11" s="20" t="s">
        <v>31</v>
      </c>
      <c r="AD11" s="20" t="s">
        <v>32</v>
      </c>
      <c r="AE11" s="20" t="s">
        <v>33</v>
      </c>
      <c r="AF11" s="20" t="s">
        <v>34</v>
      </c>
      <c r="AG11" s="20" t="s">
        <v>35</v>
      </c>
      <c r="AH11" s="20" t="s">
        <v>36</v>
      </c>
      <c r="AI11" s="20" t="s">
        <v>37</v>
      </c>
      <c r="AJ11" s="20" t="s">
        <v>38</v>
      </c>
      <c r="AK11" s="20" t="s">
        <v>39</v>
      </c>
      <c r="AL11" s="20" t="s">
        <v>40</v>
      </c>
      <c r="AM11" s="20" t="s">
        <v>41</v>
      </c>
      <c r="AN11" s="20" t="s">
        <v>42</v>
      </c>
      <c r="AO11" s="20" t="s">
        <v>43</v>
      </c>
      <c r="AP11" s="20" t="s">
        <v>44</v>
      </c>
      <c r="AQ11" s="20" t="s">
        <v>45</v>
      </c>
      <c r="AR11" s="20" t="s">
        <v>46</v>
      </c>
      <c r="AS11" s="20" t="s">
        <v>47</v>
      </c>
      <c r="AT11" s="20" t="s">
        <v>48</v>
      </c>
      <c r="AU11" s="20" t="s">
        <v>49</v>
      </c>
      <c r="AV11" s="20" t="s">
        <v>50</v>
      </c>
      <c r="AW11" s="20" t="s">
        <v>51</v>
      </c>
      <c r="AX11" s="20" t="s">
        <v>52</v>
      </c>
      <c r="AY11" s="20" t="s">
        <v>53</v>
      </c>
      <c r="AZ11" s="20" t="s">
        <v>54</v>
      </c>
      <c r="BA11" s="20" t="s">
        <v>55</v>
      </c>
      <c r="BB11" s="20" t="s">
        <v>56</v>
      </c>
      <c r="BC11" s="20" t="s">
        <v>57</v>
      </c>
      <c r="BD11" s="20" t="s">
        <v>58</v>
      </c>
      <c r="BE11" s="20" t="s">
        <v>59</v>
      </c>
      <c r="BF11" s="20" t="s">
        <v>60</v>
      </c>
      <c r="BG11" s="20" t="s">
        <v>61</v>
      </c>
      <c r="BH11" s="20" t="s">
        <v>62</v>
      </c>
    </row>
    <row r="12" spans="1:60">
      <c r="A12" s="22"/>
      <c r="B12" s="22"/>
      <c r="C12" s="22"/>
      <c r="D12" s="22"/>
      <c r="E12" s="23"/>
      <c r="F12" s="22"/>
      <c r="G12" s="24"/>
      <c r="H12" s="24" t="s">
        <v>63</v>
      </c>
      <c r="I12" s="24">
        <v>1</v>
      </c>
      <c r="J12" s="24">
        <v>2</v>
      </c>
      <c r="K12" s="24">
        <v>3</v>
      </c>
      <c r="L12" s="24">
        <v>4</v>
      </c>
      <c r="M12" s="24">
        <v>5</v>
      </c>
      <c r="N12" s="24">
        <v>6</v>
      </c>
      <c r="O12" s="24">
        <v>7</v>
      </c>
      <c r="P12" s="24">
        <v>8</v>
      </c>
      <c r="Q12" s="24">
        <v>9</v>
      </c>
      <c r="R12" s="24">
        <v>10</v>
      </c>
      <c r="S12" s="24">
        <v>1</v>
      </c>
      <c r="T12" s="24">
        <v>2</v>
      </c>
      <c r="U12" s="24">
        <v>3</v>
      </c>
      <c r="V12" s="24">
        <v>4</v>
      </c>
      <c r="W12" s="24">
        <v>5</v>
      </c>
      <c r="X12" s="24">
        <v>6</v>
      </c>
      <c r="Y12" s="24">
        <v>7</v>
      </c>
      <c r="Z12" s="24">
        <v>8</v>
      </c>
      <c r="AA12" s="24">
        <v>9</v>
      </c>
      <c r="AB12" s="24">
        <v>10</v>
      </c>
      <c r="AC12" s="24">
        <v>11</v>
      </c>
      <c r="AD12" s="24">
        <v>12</v>
      </c>
      <c r="AE12" s="24">
        <v>13</v>
      </c>
      <c r="AF12" s="24">
        <v>14</v>
      </c>
      <c r="AG12" s="24">
        <v>15</v>
      </c>
      <c r="AH12" s="24">
        <v>16</v>
      </c>
      <c r="AI12" s="24">
        <v>17</v>
      </c>
      <c r="AJ12" s="24">
        <v>18</v>
      </c>
      <c r="AK12" s="24">
        <v>19</v>
      </c>
      <c r="AL12" s="24">
        <v>20</v>
      </c>
      <c r="AM12" s="24">
        <v>21</v>
      </c>
      <c r="AN12" s="24">
        <v>1</v>
      </c>
      <c r="AO12" s="24">
        <v>2</v>
      </c>
      <c r="AP12" s="24">
        <v>3</v>
      </c>
      <c r="AQ12" s="24">
        <v>4</v>
      </c>
      <c r="AR12" s="24">
        <v>5</v>
      </c>
      <c r="AS12" s="24">
        <v>6</v>
      </c>
      <c r="AT12" s="24">
        <v>7</v>
      </c>
      <c r="AU12" s="24">
        <v>8</v>
      </c>
      <c r="AV12" s="24">
        <v>9</v>
      </c>
      <c r="AW12" s="24">
        <v>10</v>
      </c>
      <c r="AX12" s="24">
        <v>1</v>
      </c>
      <c r="AY12" s="24">
        <v>2</v>
      </c>
      <c r="AZ12" s="24">
        <v>3</v>
      </c>
      <c r="BA12" s="24">
        <v>1</v>
      </c>
      <c r="BB12" s="24">
        <v>2</v>
      </c>
      <c r="BC12" s="24">
        <v>3</v>
      </c>
      <c r="BD12" s="24">
        <v>4</v>
      </c>
      <c r="BE12" s="24">
        <v>5</v>
      </c>
      <c r="BF12" s="24">
        <v>1</v>
      </c>
      <c r="BG12" s="24">
        <v>2</v>
      </c>
      <c r="BH12" s="24">
        <v>3</v>
      </c>
    </row>
    <row r="13" spans="1:60">
      <c r="A13" s="22"/>
      <c r="B13" s="22"/>
      <c r="C13" s="22"/>
      <c r="D13" s="22"/>
      <c r="E13" s="23"/>
      <c r="F13" s="22"/>
      <c r="G13" s="24">
        <f>SUM(I13:BH13)</f>
        <v>152</v>
      </c>
      <c r="H13" s="24" t="s">
        <v>64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24">
        <v>2</v>
      </c>
      <c r="P13" s="24">
        <v>2</v>
      </c>
      <c r="Q13" s="24">
        <v>2</v>
      </c>
      <c r="R13" s="24">
        <v>2</v>
      </c>
      <c r="S13" s="24">
        <v>2</v>
      </c>
      <c r="T13" s="24">
        <v>2</v>
      </c>
      <c r="U13" s="24">
        <v>2</v>
      </c>
      <c r="V13" s="24">
        <v>2</v>
      </c>
      <c r="W13" s="24">
        <v>2</v>
      </c>
      <c r="X13" s="24">
        <v>2</v>
      </c>
      <c r="Y13" s="24">
        <v>2</v>
      </c>
      <c r="Z13" s="24">
        <v>2</v>
      </c>
      <c r="AA13" s="24">
        <v>2</v>
      </c>
      <c r="AB13" s="24">
        <v>2</v>
      </c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2</v>
      </c>
      <c r="AL13" s="24">
        <v>2</v>
      </c>
      <c r="AM13" s="24">
        <v>2</v>
      </c>
      <c r="AN13" s="24">
        <v>2</v>
      </c>
      <c r="AO13" s="24">
        <v>2</v>
      </c>
      <c r="AP13" s="24">
        <v>2</v>
      </c>
      <c r="AQ13" s="24">
        <v>2</v>
      </c>
      <c r="AR13" s="24">
        <v>2</v>
      </c>
      <c r="AS13" s="24">
        <v>2</v>
      </c>
      <c r="AT13" s="24">
        <v>2</v>
      </c>
      <c r="AU13" s="24">
        <v>2</v>
      </c>
      <c r="AV13" s="24">
        <v>2</v>
      </c>
      <c r="AW13" s="24">
        <v>2</v>
      </c>
      <c r="AX13" s="24">
        <v>10</v>
      </c>
      <c r="AY13" s="24">
        <v>5</v>
      </c>
      <c r="AZ13" s="24">
        <v>5</v>
      </c>
      <c r="BA13" s="24">
        <v>10</v>
      </c>
      <c r="BB13" s="24">
        <v>5</v>
      </c>
      <c r="BC13" s="24">
        <v>5</v>
      </c>
      <c r="BD13" s="24">
        <v>5</v>
      </c>
      <c r="BE13" s="24">
        <v>5</v>
      </c>
      <c r="BF13" s="24">
        <v>10</v>
      </c>
      <c r="BG13" s="24">
        <v>5</v>
      </c>
      <c r="BH13" s="24">
        <v>5</v>
      </c>
    </row>
    <row r="14" spans="1:60">
      <c r="A14" s="19" t="s">
        <v>65</v>
      </c>
      <c r="B14" s="19" t="s">
        <v>66</v>
      </c>
      <c r="C14" s="19" t="s">
        <v>67</v>
      </c>
      <c r="D14" s="19" t="s">
        <v>68</v>
      </c>
      <c r="E14" s="19" t="s">
        <v>69</v>
      </c>
      <c r="F14" s="19" t="s">
        <v>70</v>
      </c>
      <c r="G14" s="19" t="s">
        <v>71</v>
      </c>
      <c r="H14" s="25" t="s">
        <v>72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 t="s">
        <v>73</v>
      </c>
      <c r="AY14" s="26" t="s">
        <v>74</v>
      </c>
      <c r="AZ14" s="26" t="s">
        <v>75</v>
      </c>
      <c r="BA14" s="26" t="s">
        <v>76</v>
      </c>
      <c r="BB14" s="26" t="s">
        <v>74</v>
      </c>
      <c r="BC14" s="26" t="s">
        <v>77</v>
      </c>
      <c r="BD14" s="26" t="s">
        <v>78</v>
      </c>
      <c r="BE14" s="26" t="s">
        <v>79</v>
      </c>
      <c r="BF14" s="26" t="s">
        <v>80</v>
      </c>
      <c r="BG14" s="26" t="s">
        <v>81</v>
      </c>
      <c r="BH14" s="26" t="s">
        <v>82</v>
      </c>
    </row>
    <row r="15" spans="1:60">
      <c r="C15"/>
      <c r="D15"/>
      <c r="E15" s="27"/>
      <c r="G15" s="2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>
      <c r="C16"/>
      <c r="D16"/>
      <c r="E16" s="27"/>
      <c r="G16" s="2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3:60">
      <c r="C17"/>
      <c r="D17"/>
      <c r="E17" s="27"/>
      <c r="G17" s="2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3:60">
      <c r="C18"/>
      <c r="D18"/>
      <c r="E18" s="27"/>
      <c r="G18" s="2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3:60">
      <c r="C19"/>
      <c r="D19"/>
      <c r="E19" s="27"/>
      <c r="G19" s="2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3:60">
      <c r="C20"/>
      <c r="D20"/>
      <c r="E20" s="27"/>
      <c r="G20" s="2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3:60">
      <c r="C21"/>
      <c r="D21"/>
      <c r="E21" s="27"/>
      <c r="G21" s="2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3:60">
      <c r="C22"/>
      <c r="D22"/>
      <c r="E22" s="27"/>
      <c r="G22" s="2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3:60">
      <c r="C23"/>
      <c r="D23"/>
      <c r="E23" s="27"/>
      <c r="G23" s="2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3:60">
      <c r="C24"/>
      <c r="D24"/>
      <c r="E24" s="27"/>
      <c r="G24" s="2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3:60">
      <c r="C25"/>
      <c r="D25"/>
      <c r="E25" s="27"/>
      <c r="G25" s="2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3:60">
      <c r="C26"/>
      <c r="D26"/>
      <c r="E26" s="27"/>
      <c r="G26" s="2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3:60">
      <c r="C27"/>
      <c r="D27"/>
      <c r="E27" s="27"/>
      <c r="G27" s="2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3:60">
      <c r="C28"/>
      <c r="D28"/>
      <c r="E28" s="27"/>
      <c r="G28" s="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3:60">
      <c r="C29"/>
      <c r="D29"/>
      <c r="E29" s="27"/>
      <c r="G29" s="2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3:60">
      <c r="C30"/>
      <c r="D30"/>
      <c r="E30" s="27"/>
      <c r="G30" s="2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3:60">
      <c r="C31"/>
      <c r="D31"/>
      <c r="E31" s="27"/>
      <c r="G31" s="2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3:60">
      <c r="C32"/>
      <c r="D32"/>
      <c r="E32" s="27"/>
      <c r="G32" s="2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3:60">
      <c r="C33"/>
      <c r="D33"/>
      <c r="E33" s="27"/>
      <c r="G33" s="2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3:60">
      <c r="C34"/>
      <c r="D34"/>
      <c r="E34" s="27"/>
      <c r="G34" s="28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3:60">
      <c r="C35"/>
      <c r="D35"/>
      <c r="E35" s="27"/>
      <c r="G35" s="28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3:60">
      <c r="C36"/>
      <c r="D36"/>
      <c r="E36" s="27"/>
      <c r="G36" s="28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3:60">
      <c r="C37"/>
      <c r="D37"/>
      <c r="E37" s="27"/>
      <c r="G37" s="28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3:60">
      <c r="C38"/>
      <c r="D38"/>
      <c r="E38" s="27"/>
      <c r="G38" s="2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3:60">
      <c r="C39"/>
      <c r="D39"/>
      <c r="E39" s="27"/>
      <c r="G39" s="2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3:60">
      <c r="C40"/>
      <c r="D40"/>
      <c r="E40" s="27"/>
      <c r="G40" s="28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3:60">
      <c r="C41"/>
      <c r="D41"/>
      <c r="E41" s="27"/>
      <c r="G41" s="28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3:60">
      <c r="C42"/>
      <c r="D42"/>
      <c r="E42" s="27"/>
      <c r="G42" s="28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3:60">
      <c r="C43"/>
      <c r="D43"/>
      <c r="E43" s="27"/>
      <c r="G43" s="28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3:60">
      <c r="C44"/>
      <c r="D44"/>
      <c r="E44" s="27"/>
      <c r="G44" s="28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3:60">
      <c r="C45"/>
      <c r="D45"/>
      <c r="E45" s="27"/>
      <c r="G45" s="28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3:60">
      <c r="C46"/>
      <c r="D46"/>
      <c r="E46" s="27"/>
      <c r="G46" s="2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3:60">
      <c r="C47"/>
      <c r="D47"/>
      <c r="E47" s="27"/>
      <c r="G47" s="28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3:60">
      <c r="C48"/>
      <c r="D48"/>
      <c r="E48" s="27"/>
      <c r="G48" s="2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3:60">
      <c r="C49"/>
      <c r="D49"/>
      <c r="E49" s="27"/>
      <c r="G49" s="28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3:60">
      <c r="C50"/>
      <c r="D50"/>
      <c r="E50" s="27"/>
      <c r="G50" s="2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3:60">
      <c r="C51"/>
      <c r="D51"/>
      <c r="E51" s="27"/>
      <c r="G51" s="2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3:60">
      <c r="C52"/>
      <c r="D52"/>
      <c r="E52" s="27"/>
      <c r="G52" s="28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3:60">
      <c r="C53"/>
      <c r="D53"/>
      <c r="E53" s="27"/>
      <c r="G53" s="28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3:60">
      <c r="C54"/>
      <c r="D54"/>
      <c r="E54" s="27"/>
      <c r="G54" s="28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3:60">
      <c r="C55"/>
      <c r="D55"/>
      <c r="E55" s="27"/>
      <c r="G55" s="28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3:60">
      <c r="C56"/>
      <c r="D56"/>
      <c r="E56" s="27"/>
      <c r="G56" s="28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3:60">
      <c r="C57"/>
      <c r="D57"/>
      <c r="E57" s="27"/>
      <c r="G57" s="28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3:60">
      <c r="C58"/>
      <c r="D58"/>
      <c r="E58" s="27"/>
      <c r="G58" s="2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3:60">
      <c r="C59"/>
      <c r="D59"/>
      <c r="E59" s="27"/>
      <c r="G59" s="28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3:60">
      <c r="C60"/>
      <c r="D60"/>
      <c r="E60" s="27"/>
      <c r="G60" s="28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3:60">
      <c r="C61"/>
      <c r="D61"/>
      <c r="E61" s="27"/>
      <c r="G61" s="28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3:60">
      <c r="C62"/>
      <c r="D62"/>
      <c r="E62" s="27"/>
      <c r="G62" s="2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3:60">
      <c r="C63"/>
      <c r="D63"/>
      <c r="E63" s="27"/>
      <c r="G63" s="28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3:60">
      <c r="C64"/>
      <c r="D64"/>
      <c r="E64" s="27"/>
      <c r="G64" s="2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>
      <c r="C65"/>
      <c r="D65"/>
      <c r="E65" s="27"/>
      <c r="G65" s="28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>
      <c r="C66"/>
      <c r="D66"/>
      <c r="E66" s="27"/>
      <c r="G66" s="28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>
      <c r="C67"/>
      <c r="D67"/>
      <c r="E67" s="27"/>
      <c r="G67" s="2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>
      <c r="C68"/>
      <c r="D68"/>
      <c r="E68" s="27"/>
      <c r="G68" s="2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>
      <c r="C69"/>
      <c r="D69"/>
      <c r="E69" s="27"/>
      <c r="G69" s="28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>
      <c r="C70"/>
      <c r="D70"/>
      <c r="E70" s="27"/>
      <c r="G70" s="28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>
      <c r="C71"/>
      <c r="D71"/>
      <c r="E71" s="27"/>
      <c r="G71" s="28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>
      <c r="C72"/>
      <c r="D72"/>
      <c r="E72" s="27"/>
      <c r="G72" s="2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29" customFormat="1">
      <c r="A73"/>
      <c r="B73"/>
      <c r="C73"/>
      <c r="D73"/>
      <c r="E73" s="27"/>
      <c r="F73"/>
      <c r="G73" s="28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>
      <c r="C74"/>
      <c r="D74"/>
      <c r="E74" s="27"/>
      <c r="G74" s="2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>
      <c r="C75"/>
      <c r="D75"/>
      <c r="E75" s="27"/>
      <c r="G75" s="28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>
      <c r="C76"/>
      <c r="D76"/>
      <c r="E76" s="27"/>
      <c r="G76" s="28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>
      <c r="C77"/>
      <c r="D77"/>
      <c r="E77" s="27"/>
      <c r="G77" s="28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>
      <c r="C78"/>
      <c r="D78"/>
      <c r="E78" s="27"/>
      <c r="G78" s="2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>
      <c r="C79"/>
      <c r="D79"/>
      <c r="E79" s="27"/>
      <c r="G79" s="28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>
      <c r="C80"/>
      <c r="D80"/>
      <c r="E80" s="27"/>
      <c r="G80" s="28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3:60">
      <c r="C81"/>
      <c r="D81"/>
      <c r="E81" s="27"/>
      <c r="G81" s="28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3:60">
      <c r="C82"/>
      <c r="D82"/>
      <c r="E82" s="27"/>
      <c r="G82" s="2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3:60">
      <c r="C83"/>
      <c r="D83"/>
      <c r="E83" s="27"/>
      <c r="G83" s="28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3:60">
      <c r="C84"/>
      <c r="D84"/>
      <c r="E84" s="27"/>
      <c r="G84" s="28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3:60">
      <c r="C85"/>
      <c r="D85"/>
      <c r="E85" s="27"/>
      <c r="G85" s="28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3:60">
      <c r="C86"/>
      <c r="D86"/>
      <c r="E86" s="27"/>
      <c r="G86" s="28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3:60">
      <c r="C87"/>
      <c r="D87"/>
      <c r="E87" s="27"/>
      <c r="G87" s="28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3:60">
      <c r="C88"/>
      <c r="D88"/>
      <c r="E88" s="27"/>
      <c r="G88" s="2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3:60">
      <c r="C89"/>
      <c r="D89"/>
      <c r="E89" s="27"/>
      <c r="G89" s="28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3:60">
      <c r="C90"/>
      <c r="D90"/>
      <c r="E90" s="27"/>
      <c r="G90" s="28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3:60">
      <c r="C91"/>
      <c r="D91"/>
      <c r="E91" s="27"/>
      <c r="G91" s="28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3:60">
      <c r="C92"/>
      <c r="D92"/>
      <c r="E92" s="27"/>
      <c r="G92" s="28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3:60">
      <c r="C93"/>
      <c r="D93"/>
      <c r="E93" s="27"/>
      <c r="G93" s="28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3:60">
      <c r="C94"/>
      <c r="D94"/>
      <c r="E94" s="27"/>
      <c r="G94" s="28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3:60">
      <c r="C95"/>
      <c r="D95"/>
      <c r="E95" s="27"/>
      <c r="G95" s="28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3:60">
      <c r="C96"/>
      <c r="D96"/>
      <c r="E96" s="27"/>
      <c r="G96" s="28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3:60">
      <c r="C97"/>
      <c r="D97"/>
      <c r="E97" s="27"/>
      <c r="G97" s="28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3:60">
      <c r="C98"/>
      <c r="D98"/>
      <c r="E98" s="27"/>
      <c r="G98" s="2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3:60">
      <c r="C99"/>
      <c r="D99"/>
      <c r="E99" s="27"/>
      <c r="G99" s="28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3:60">
      <c r="C100"/>
      <c r="D100"/>
      <c r="E100" s="27"/>
      <c r="G100" s="2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3:60">
      <c r="C101"/>
      <c r="D101"/>
      <c r="E101" s="27"/>
      <c r="G101" s="2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3:60">
      <c r="C102"/>
      <c r="D102"/>
      <c r="E102" s="27"/>
      <c r="G102" s="2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3:60">
      <c r="C103"/>
      <c r="D103"/>
      <c r="E103" s="27"/>
      <c r="G103" s="2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3:60">
      <c r="C104"/>
      <c r="D104"/>
      <c r="E104" s="27"/>
      <c r="G104" s="2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3:60">
      <c r="C105"/>
      <c r="D105"/>
      <c r="E105" s="27"/>
      <c r="G105" s="2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3:60">
      <c r="C106"/>
      <c r="D106"/>
      <c r="E106" s="27"/>
      <c r="G106" s="2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3:60">
      <c r="C107"/>
      <c r="D107"/>
      <c r="E107" s="27"/>
      <c r="G107" s="2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3:60">
      <c r="C108"/>
      <c r="D108"/>
      <c r="E108" s="27"/>
      <c r="G108" s="2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3:60">
      <c r="C109"/>
      <c r="D109"/>
      <c r="E109" s="27"/>
      <c r="G109" s="2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3:60">
      <c r="C110"/>
      <c r="D110"/>
      <c r="E110" s="27"/>
      <c r="G110" s="2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3:60">
      <c r="C111"/>
      <c r="D111"/>
      <c r="E111" s="27"/>
      <c r="G111" s="2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3:60">
      <c r="C112"/>
      <c r="D112"/>
      <c r="E112" s="27"/>
      <c r="G112" s="2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3:60">
      <c r="C113"/>
      <c r="D113"/>
      <c r="E113" s="27"/>
      <c r="G113" s="2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3:60">
      <c r="C114"/>
      <c r="D114"/>
      <c r="E114" s="27"/>
      <c r="G114" s="2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3:60">
      <c r="C115"/>
      <c r="D115"/>
      <c r="E115" s="27"/>
      <c r="G115" s="2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3:60">
      <c r="C116"/>
      <c r="D116"/>
      <c r="E116" s="27"/>
      <c r="G116" s="28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3:60">
      <c r="C117"/>
      <c r="D117"/>
      <c r="E117" s="27"/>
      <c r="G117" s="2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3:60">
      <c r="C118"/>
      <c r="D118"/>
      <c r="E118" s="27"/>
      <c r="G118" s="2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3:60">
      <c r="C119"/>
      <c r="D119"/>
      <c r="E119" s="27"/>
      <c r="G119" s="2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3:60">
      <c r="C120"/>
      <c r="D120"/>
      <c r="E120" s="27"/>
      <c r="G120" s="2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3:60">
      <c r="C121"/>
      <c r="D121"/>
      <c r="E121" s="27"/>
      <c r="G121" s="2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3:60">
      <c r="C122"/>
      <c r="D122"/>
      <c r="E122" s="27"/>
      <c r="G122" s="2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3:60">
      <c r="C123"/>
      <c r="D123"/>
      <c r="E123" s="27"/>
      <c r="G123" s="28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3:60">
      <c r="C124"/>
      <c r="D124"/>
      <c r="E124" s="27"/>
      <c r="G124" s="28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3:60">
      <c r="C125"/>
      <c r="D125"/>
      <c r="E125" s="27"/>
      <c r="G125" s="28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3:60">
      <c r="C126"/>
      <c r="D126"/>
      <c r="E126" s="27"/>
      <c r="G126" s="28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3:60">
      <c r="C127"/>
      <c r="D127"/>
      <c r="E127" s="27"/>
      <c r="G127" s="28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3:60">
      <c r="C128"/>
      <c r="D128"/>
      <c r="E128" s="27"/>
      <c r="G128" s="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>
      <c r="C129"/>
      <c r="D129"/>
      <c r="E129" s="27"/>
      <c r="G129" s="28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>
      <c r="C130"/>
      <c r="D130"/>
      <c r="E130" s="27"/>
      <c r="G130" s="2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>
      <c r="C131"/>
      <c r="D131"/>
      <c r="E131" s="27"/>
      <c r="G131" s="2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>
      <c r="C132"/>
      <c r="D132"/>
      <c r="E132" s="27"/>
      <c r="G132" s="2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>
      <c r="C133"/>
      <c r="D133"/>
      <c r="E133"/>
    </row>
    <row r="134" spans="1:60">
      <c r="C134"/>
      <c r="D134"/>
      <c r="E134" s="30"/>
      <c r="AX134" s="31"/>
      <c r="AY134" s="31"/>
    </row>
    <row r="135" spans="1:60">
      <c r="C135"/>
      <c r="D135"/>
      <c r="F135" s="32" t="s">
        <v>83</v>
      </c>
      <c r="H135" s="3">
        <f t="shared" ref="H135:BH135" si="0">SUM(H15:H133)</f>
        <v>0</v>
      </c>
      <c r="I135" s="3">
        <f t="shared" si="0"/>
        <v>0</v>
      </c>
      <c r="J135" s="3">
        <f t="shared" si="0"/>
        <v>0</v>
      </c>
      <c r="K135" s="3">
        <f t="shared" si="0"/>
        <v>0</v>
      </c>
      <c r="L135" s="3">
        <f t="shared" si="0"/>
        <v>0</v>
      </c>
      <c r="M135" s="3">
        <f t="shared" si="0"/>
        <v>0</v>
      </c>
      <c r="N135" s="3">
        <f t="shared" si="0"/>
        <v>0</v>
      </c>
      <c r="O135" s="3">
        <f t="shared" si="0"/>
        <v>0</v>
      </c>
      <c r="P135" s="3">
        <f t="shared" si="0"/>
        <v>0</v>
      </c>
      <c r="Q135" s="3">
        <f t="shared" si="0"/>
        <v>0</v>
      </c>
      <c r="R135" s="3">
        <f t="shared" si="0"/>
        <v>0</v>
      </c>
      <c r="S135" s="3">
        <f t="shared" si="0"/>
        <v>0</v>
      </c>
      <c r="T135" s="3">
        <f t="shared" si="0"/>
        <v>0</v>
      </c>
      <c r="U135" s="3">
        <f t="shared" si="0"/>
        <v>0</v>
      </c>
      <c r="V135" s="3">
        <f t="shared" si="0"/>
        <v>0</v>
      </c>
      <c r="W135" s="3">
        <f t="shared" si="0"/>
        <v>0</v>
      </c>
      <c r="X135" s="3">
        <f t="shared" si="0"/>
        <v>0</v>
      </c>
      <c r="Y135" s="3">
        <f t="shared" si="0"/>
        <v>0</v>
      </c>
      <c r="Z135" s="3">
        <f t="shared" si="0"/>
        <v>0</v>
      </c>
      <c r="AA135" s="3">
        <f t="shared" si="0"/>
        <v>0</v>
      </c>
      <c r="AB135" s="3">
        <f t="shared" si="0"/>
        <v>0</v>
      </c>
      <c r="AC135" s="3">
        <f t="shared" si="0"/>
        <v>0</v>
      </c>
      <c r="AD135" s="3">
        <f t="shared" si="0"/>
        <v>0</v>
      </c>
      <c r="AE135" s="3">
        <f t="shared" si="0"/>
        <v>0</v>
      </c>
      <c r="AF135" s="3">
        <f t="shared" si="0"/>
        <v>0</v>
      </c>
      <c r="AG135" s="3">
        <f t="shared" si="0"/>
        <v>0</v>
      </c>
      <c r="AH135" s="3">
        <f t="shared" si="0"/>
        <v>0</v>
      </c>
      <c r="AI135" s="3">
        <f t="shared" si="0"/>
        <v>0</v>
      </c>
      <c r="AJ135" s="3">
        <f t="shared" si="0"/>
        <v>0</v>
      </c>
      <c r="AK135" s="3">
        <f t="shared" si="0"/>
        <v>0</v>
      </c>
      <c r="AL135" s="3">
        <f t="shared" si="0"/>
        <v>0</v>
      </c>
      <c r="AM135" s="3">
        <f t="shared" si="0"/>
        <v>0</v>
      </c>
      <c r="AN135" s="3">
        <f t="shared" si="0"/>
        <v>0</v>
      </c>
      <c r="AO135" s="3">
        <f t="shared" si="0"/>
        <v>0</v>
      </c>
      <c r="AP135" s="3">
        <f t="shared" si="0"/>
        <v>0</v>
      </c>
      <c r="AQ135" s="3">
        <f t="shared" si="0"/>
        <v>0</v>
      </c>
      <c r="AR135" s="3">
        <f t="shared" si="0"/>
        <v>0</v>
      </c>
      <c r="AS135" s="3">
        <f t="shared" si="0"/>
        <v>0</v>
      </c>
      <c r="AT135" s="3">
        <f t="shared" si="0"/>
        <v>0</v>
      </c>
      <c r="AU135" s="3">
        <f t="shared" si="0"/>
        <v>0</v>
      </c>
      <c r="AV135" s="3">
        <f t="shared" si="0"/>
        <v>0</v>
      </c>
      <c r="AW135" s="3">
        <f t="shared" si="0"/>
        <v>0</v>
      </c>
      <c r="AX135" s="3">
        <f t="shared" si="0"/>
        <v>0</v>
      </c>
      <c r="AY135" s="3">
        <f t="shared" si="0"/>
        <v>0</v>
      </c>
      <c r="AZ135" s="3">
        <f t="shared" si="0"/>
        <v>0</v>
      </c>
      <c r="BA135" s="3">
        <f t="shared" si="0"/>
        <v>0</v>
      </c>
      <c r="BB135" s="3">
        <f t="shared" si="0"/>
        <v>0</v>
      </c>
      <c r="BC135" s="3">
        <f t="shared" si="0"/>
        <v>0</v>
      </c>
      <c r="BD135" s="3">
        <f t="shared" si="0"/>
        <v>0</v>
      </c>
      <c r="BE135" s="3">
        <f t="shared" si="0"/>
        <v>0</v>
      </c>
      <c r="BF135" s="3">
        <f t="shared" si="0"/>
        <v>0</v>
      </c>
      <c r="BG135" s="3">
        <f t="shared" si="0"/>
        <v>0</v>
      </c>
      <c r="BH135" s="3">
        <f t="shared" si="0"/>
        <v>0</v>
      </c>
    </row>
    <row r="136" spans="1:60">
      <c r="C136"/>
      <c r="D136"/>
      <c r="F136" s="32" t="s">
        <v>84</v>
      </c>
      <c r="H136" s="3">
        <f>G13*(ROWS(H15:H133)-1)</f>
        <v>17936</v>
      </c>
      <c r="I136" s="3">
        <f t="shared" ref="I136:BH136" si="1">I13*(ROWS(I15:I133)-1)</f>
        <v>236</v>
      </c>
      <c r="J136" s="3">
        <f t="shared" si="1"/>
        <v>236</v>
      </c>
      <c r="K136" s="3">
        <f t="shared" si="1"/>
        <v>236</v>
      </c>
      <c r="L136" s="3">
        <f t="shared" si="1"/>
        <v>236</v>
      </c>
      <c r="M136" s="3">
        <f t="shared" si="1"/>
        <v>236</v>
      </c>
      <c r="N136" s="3">
        <f t="shared" si="1"/>
        <v>236</v>
      </c>
      <c r="O136" s="3">
        <f t="shared" si="1"/>
        <v>236</v>
      </c>
      <c r="P136" s="3">
        <f t="shared" si="1"/>
        <v>236</v>
      </c>
      <c r="Q136" s="3">
        <f t="shared" si="1"/>
        <v>236</v>
      </c>
      <c r="R136" s="3">
        <f t="shared" si="1"/>
        <v>236</v>
      </c>
      <c r="S136" s="3">
        <f t="shared" si="1"/>
        <v>236</v>
      </c>
      <c r="T136" s="3">
        <f t="shared" si="1"/>
        <v>236</v>
      </c>
      <c r="U136" s="3">
        <f t="shared" si="1"/>
        <v>236</v>
      </c>
      <c r="V136" s="3">
        <f t="shared" si="1"/>
        <v>236</v>
      </c>
      <c r="W136" s="3">
        <f t="shared" si="1"/>
        <v>236</v>
      </c>
      <c r="X136" s="3">
        <f t="shared" si="1"/>
        <v>236</v>
      </c>
      <c r="Y136" s="3">
        <f t="shared" si="1"/>
        <v>236</v>
      </c>
      <c r="Z136" s="3">
        <f t="shared" si="1"/>
        <v>236</v>
      </c>
      <c r="AA136" s="3">
        <f t="shared" si="1"/>
        <v>236</v>
      </c>
      <c r="AB136" s="3">
        <f t="shared" si="1"/>
        <v>236</v>
      </c>
      <c r="AC136" s="3">
        <f t="shared" si="1"/>
        <v>236</v>
      </c>
      <c r="AD136" s="3">
        <f t="shared" si="1"/>
        <v>236</v>
      </c>
      <c r="AE136" s="3">
        <f t="shared" si="1"/>
        <v>236</v>
      </c>
      <c r="AF136" s="3">
        <f t="shared" si="1"/>
        <v>236</v>
      </c>
      <c r="AG136" s="3">
        <f t="shared" si="1"/>
        <v>236</v>
      </c>
      <c r="AH136" s="3">
        <f t="shared" si="1"/>
        <v>236</v>
      </c>
      <c r="AI136" s="3">
        <f t="shared" si="1"/>
        <v>236</v>
      </c>
      <c r="AJ136" s="3">
        <f t="shared" si="1"/>
        <v>236</v>
      </c>
      <c r="AK136" s="3">
        <f t="shared" si="1"/>
        <v>236</v>
      </c>
      <c r="AL136" s="3">
        <f t="shared" si="1"/>
        <v>236</v>
      </c>
      <c r="AM136" s="3">
        <f t="shared" si="1"/>
        <v>236</v>
      </c>
      <c r="AN136" s="3">
        <f t="shared" si="1"/>
        <v>236</v>
      </c>
      <c r="AO136" s="3">
        <f t="shared" si="1"/>
        <v>236</v>
      </c>
      <c r="AP136" s="3">
        <f t="shared" si="1"/>
        <v>236</v>
      </c>
      <c r="AQ136" s="3">
        <f t="shared" si="1"/>
        <v>236</v>
      </c>
      <c r="AR136" s="3">
        <f t="shared" si="1"/>
        <v>236</v>
      </c>
      <c r="AS136" s="3">
        <f t="shared" si="1"/>
        <v>236</v>
      </c>
      <c r="AT136" s="3">
        <f t="shared" si="1"/>
        <v>236</v>
      </c>
      <c r="AU136" s="3">
        <f t="shared" si="1"/>
        <v>236</v>
      </c>
      <c r="AV136" s="3">
        <f t="shared" si="1"/>
        <v>236</v>
      </c>
      <c r="AW136" s="3">
        <f t="shared" si="1"/>
        <v>236</v>
      </c>
      <c r="AX136" s="3">
        <f t="shared" si="1"/>
        <v>1180</v>
      </c>
      <c r="AY136" s="3">
        <f t="shared" si="1"/>
        <v>590</v>
      </c>
      <c r="AZ136" s="3">
        <f t="shared" si="1"/>
        <v>590</v>
      </c>
      <c r="BA136" s="3">
        <f t="shared" si="1"/>
        <v>1180</v>
      </c>
      <c r="BB136" s="3">
        <f t="shared" si="1"/>
        <v>590</v>
      </c>
      <c r="BC136" s="3">
        <f t="shared" si="1"/>
        <v>590</v>
      </c>
      <c r="BD136" s="3">
        <f t="shared" si="1"/>
        <v>590</v>
      </c>
      <c r="BE136" s="3">
        <f t="shared" si="1"/>
        <v>590</v>
      </c>
      <c r="BF136" s="3">
        <f t="shared" si="1"/>
        <v>1180</v>
      </c>
      <c r="BG136" s="3">
        <f t="shared" si="1"/>
        <v>590</v>
      </c>
      <c r="BH136" s="3">
        <f t="shared" si="1"/>
        <v>590</v>
      </c>
    </row>
    <row r="137" spans="1:60">
      <c r="C137"/>
      <c r="D137"/>
      <c r="F137" s="32" t="s">
        <v>85</v>
      </c>
      <c r="H137" s="33">
        <f>H135/H136</f>
        <v>0</v>
      </c>
      <c r="I137" s="34">
        <f t="shared" ref="I137:BH137" si="2">I135/I136</f>
        <v>0</v>
      </c>
      <c r="J137" s="34">
        <f t="shared" si="2"/>
        <v>0</v>
      </c>
      <c r="K137" s="34">
        <f t="shared" si="2"/>
        <v>0</v>
      </c>
      <c r="L137" s="34">
        <f t="shared" si="2"/>
        <v>0</v>
      </c>
      <c r="M137" s="34">
        <f t="shared" si="2"/>
        <v>0</v>
      </c>
      <c r="N137" s="34">
        <f t="shared" si="2"/>
        <v>0</v>
      </c>
      <c r="O137" s="34">
        <f t="shared" si="2"/>
        <v>0</v>
      </c>
      <c r="P137" s="34">
        <f t="shared" si="2"/>
        <v>0</v>
      </c>
      <c r="Q137" s="34">
        <f t="shared" si="2"/>
        <v>0</v>
      </c>
      <c r="R137" s="34">
        <f t="shared" si="2"/>
        <v>0</v>
      </c>
      <c r="S137" s="34">
        <f t="shared" si="2"/>
        <v>0</v>
      </c>
      <c r="T137" s="34">
        <f t="shared" si="2"/>
        <v>0</v>
      </c>
      <c r="U137" s="34">
        <f t="shared" si="2"/>
        <v>0</v>
      </c>
      <c r="V137" s="34">
        <f t="shared" si="2"/>
        <v>0</v>
      </c>
      <c r="W137" s="34">
        <f t="shared" si="2"/>
        <v>0</v>
      </c>
      <c r="X137" s="34">
        <f t="shared" si="2"/>
        <v>0</v>
      </c>
      <c r="Y137" s="34">
        <f t="shared" si="2"/>
        <v>0</v>
      </c>
      <c r="Z137" s="34">
        <f t="shared" si="2"/>
        <v>0</v>
      </c>
      <c r="AA137" s="34">
        <f t="shared" si="2"/>
        <v>0</v>
      </c>
      <c r="AB137" s="34">
        <f t="shared" si="2"/>
        <v>0</v>
      </c>
      <c r="AC137" s="34">
        <f t="shared" si="2"/>
        <v>0</v>
      </c>
      <c r="AD137" s="34">
        <f t="shared" si="2"/>
        <v>0</v>
      </c>
      <c r="AE137" s="34">
        <f t="shared" si="2"/>
        <v>0</v>
      </c>
      <c r="AF137" s="34">
        <f t="shared" si="2"/>
        <v>0</v>
      </c>
      <c r="AG137" s="34">
        <f t="shared" si="2"/>
        <v>0</v>
      </c>
      <c r="AH137" s="34">
        <f t="shared" si="2"/>
        <v>0</v>
      </c>
      <c r="AI137" s="34">
        <f t="shared" si="2"/>
        <v>0</v>
      </c>
      <c r="AJ137" s="34">
        <f t="shared" si="2"/>
        <v>0</v>
      </c>
      <c r="AK137" s="34">
        <f t="shared" si="2"/>
        <v>0</v>
      </c>
      <c r="AL137" s="34">
        <f t="shared" si="2"/>
        <v>0</v>
      </c>
      <c r="AM137" s="34">
        <f t="shared" si="2"/>
        <v>0</v>
      </c>
      <c r="AN137" s="34">
        <f t="shared" si="2"/>
        <v>0</v>
      </c>
      <c r="AO137" s="34">
        <f t="shared" si="2"/>
        <v>0</v>
      </c>
      <c r="AP137" s="34">
        <f t="shared" si="2"/>
        <v>0</v>
      </c>
      <c r="AQ137" s="34">
        <f t="shared" si="2"/>
        <v>0</v>
      </c>
      <c r="AR137" s="34">
        <f t="shared" si="2"/>
        <v>0</v>
      </c>
      <c r="AS137" s="34">
        <f t="shared" si="2"/>
        <v>0</v>
      </c>
      <c r="AT137" s="34">
        <f t="shared" si="2"/>
        <v>0</v>
      </c>
      <c r="AU137" s="34">
        <f t="shared" si="2"/>
        <v>0</v>
      </c>
      <c r="AV137" s="34">
        <f t="shared" si="2"/>
        <v>0</v>
      </c>
      <c r="AW137" s="34">
        <f t="shared" si="2"/>
        <v>0</v>
      </c>
      <c r="AX137" s="34">
        <f t="shared" si="2"/>
        <v>0</v>
      </c>
      <c r="AY137" s="34">
        <f t="shared" si="2"/>
        <v>0</v>
      </c>
      <c r="AZ137" s="34">
        <f t="shared" si="2"/>
        <v>0</v>
      </c>
      <c r="BA137" s="34">
        <f t="shared" si="2"/>
        <v>0</v>
      </c>
      <c r="BB137" s="34">
        <f t="shared" si="2"/>
        <v>0</v>
      </c>
      <c r="BC137" s="34">
        <f t="shared" si="2"/>
        <v>0</v>
      </c>
      <c r="BD137" s="34">
        <f t="shared" si="2"/>
        <v>0</v>
      </c>
      <c r="BE137" s="34">
        <f t="shared" si="2"/>
        <v>0</v>
      </c>
      <c r="BF137" s="34">
        <f t="shared" si="2"/>
        <v>0</v>
      </c>
      <c r="BG137" s="34">
        <f t="shared" si="2"/>
        <v>0</v>
      </c>
      <c r="BH137" s="34">
        <f t="shared" si="2"/>
        <v>0</v>
      </c>
    </row>
    <row r="138" spans="1:60">
      <c r="C138"/>
      <c r="D138"/>
      <c r="E138"/>
      <c r="F138" s="32" t="s">
        <v>86</v>
      </c>
      <c r="H138" s="3">
        <f>ROWS(H15:H133)-1</f>
        <v>118</v>
      </c>
    </row>
    <row r="139" spans="1:60" ht="16" thickBot="1">
      <c r="A139" s="35"/>
      <c r="B139" s="35"/>
      <c r="C139" s="36"/>
      <c r="D139" s="36"/>
      <c r="E139" s="36"/>
      <c r="F139" s="32" t="s">
        <v>87</v>
      </c>
      <c r="G139" s="36"/>
      <c r="H139" s="36"/>
      <c r="I139" s="37"/>
      <c r="J139" s="38"/>
      <c r="K139" s="39"/>
      <c r="L139" s="39"/>
      <c r="M139" s="38"/>
      <c r="N139" s="39"/>
      <c r="O139" s="38"/>
      <c r="P139" s="38"/>
      <c r="Q139" s="38" t="s">
        <v>88</v>
      </c>
      <c r="R139" s="40">
        <f>SUM(I135:R135)/SUM(I136:R136)</f>
        <v>0</v>
      </c>
      <c r="S139" s="37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9"/>
      <c r="AH139" s="39"/>
      <c r="AI139" s="39"/>
      <c r="AJ139" s="38"/>
      <c r="AK139" s="38"/>
      <c r="AL139" s="38" t="s">
        <v>89</v>
      </c>
      <c r="AM139" s="40">
        <f>SUM(S135:AM135)/SUM(S136:AM136)</f>
        <v>0</v>
      </c>
      <c r="AN139" s="37"/>
      <c r="AO139" s="38"/>
      <c r="AP139" s="38"/>
      <c r="AQ139" s="38"/>
      <c r="AR139" s="38"/>
      <c r="AS139" s="39"/>
      <c r="AT139" s="39"/>
      <c r="AU139" s="38"/>
      <c r="AV139" s="38" t="s">
        <v>90</v>
      </c>
      <c r="AW139" s="40">
        <f>SUM(AN135:AW135)/SUM(AN136:AW136)</f>
        <v>0</v>
      </c>
      <c r="AX139" s="41"/>
      <c r="AY139" s="38" t="s">
        <v>91</v>
      </c>
      <c r="AZ139" s="40">
        <f>SUM(AX135:AZ135)/SUM(AX136:AZ136)</f>
        <v>0</v>
      </c>
      <c r="BA139" s="37"/>
      <c r="BB139" s="38"/>
      <c r="BC139" s="38"/>
      <c r="BD139" s="38" t="s">
        <v>92</v>
      </c>
      <c r="BE139" s="40">
        <f>SUM(BA135:BE135)/SUM(BA136:BE136)</f>
        <v>0</v>
      </c>
      <c r="BF139" s="41"/>
      <c r="BG139" s="39" t="s">
        <v>93</v>
      </c>
      <c r="BH139" s="40">
        <f>SUM(BF135:BH135)/SUM(BF136:BH136)</f>
        <v>0</v>
      </c>
    </row>
    <row r="140" spans="1:60" ht="17" thickTop="1" thickBot="1">
      <c r="C140"/>
      <c r="D140"/>
      <c r="R140" s="34"/>
    </row>
    <row r="141" spans="1:60">
      <c r="C141" s="42" t="s">
        <v>94</v>
      </c>
      <c r="D141" s="43"/>
      <c r="E141" s="44"/>
      <c r="F141" s="44"/>
      <c r="I141" s="3" t="str">
        <f>IF(I137&lt;0.51,"","")</f>
        <v/>
      </c>
      <c r="J141" s="3" t="str">
        <f t="shared" ref="J141:BA141" si="3">IF(J137&lt;0.51,"","")</f>
        <v/>
      </c>
      <c r="K141" s="3" t="str">
        <f t="shared" si="3"/>
        <v/>
      </c>
      <c r="L141" s="3" t="str">
        <f t="shared" si="3"/>
        <v/>
      </c>
      <c r="M141" s="3" t="str">
        <f t="shared" si="3"/>
        <v/>
      </c>
      <c r="N141" s="3" t="str">
        <f t="shared" si="3"/>
        <v/>
      </c>
      <c r="O141" s="3" t="str">
        <f t="shared" si="3"/>
        <v/>
      </c>
      <c r="P141" s="3" t="str">
        <f t="shared" si="3"/>
        <v/>
      </c>
      <c r="Q141" s="3" t="str">
        <f t="shared" si="3"/>
        <v/>
      </c>
      <c r="R141" s="3" t="str">
        <f t="shared" si="3"/>
        <v/>
      </c>
      <c r="S141" s="3" t="str">
        <f t="shared" si="3"/>
        <v/>
      </c>
      <c r="T141" s="3" t="str">
        <f t="shared" si="3"/>
        <v/>
      </c>
      <c r="U141" s="3" t="str">
        <f t="shared" si="3"/>
        <v/>
      </c>
      <c r="V141" s="3" t="str">
        <f t="shared" si="3"/>
        <v/>
      </c>
      <c r="W141" s="3" t="str">
        <f t="shared" si="3"/>
        <v/>
      </c>
      <c r="X141" s="3" t="str">
        <f t="shared" si="3"/>
        <v/>
      </c>
      <c r="Y141" s="3" t="str">
        <f t="shared" si="3"/>
        <v/>
      </c>
      <c r="Z141" s="3" t="str">
        <f t="shared" si="3"/>
        <v/>
      </c>
      <c r="AA141" s="3" t="str">
        <f t="shared" si="3"/>
        <v/>
      </c>
      <c r="AB141" s="3" t="str">
        <f t="shared" si="3"/>
        <v/>
      </c>
      <c r="AC141" s="3" t="str">
        <f t="shared" si="3"/>
        <v/>
      </c>
      <c r="AD141" s="3" t="str">
        <f t="shared" si="3"/>
        <v/>
      </c>
      <c r="AE141" s="3" t="str">
        <f t="shared" si="3"/>
        <v/>
      </c>
      <c r="AF141" s="3" t="str">
        <f t="shared" si="3"/>
        <v/>
      </c>
      <c r="AG141" s="3" t="str">
        <f t="shared" si="3"/>
        <v/>
      </c>
      <c r="AH141" s="3" t="str">
        <f t="shared" si="3"/>
        <v/>
      </c>
      <c r="AI141" s="3" t="str">
        <f t="shared" si="3"/>
        <v/>
      </c>
      <c r="AJ141" s="3" t="str">
        <f t="shared" si="3"/>
        <v/>
      </c>
      <c r="AK141" s="3" t="str">
        <f t="shared" si="3"/>
        <v/>
      </c>
      <c r="AL141" s="3" t="str">
        <f t="shared" si="3"/>
        <v/>
      </c>
      <c r="AM141" s="3" t="str">
        <f t="shared" si="3"/>
        <v/>
      </c>
      <c r="AN141" s="3" t="str">
        <f t="shared" si="3"/>
        <v/>
      </c>
      <c r="AO141" s="3" t="str">
        <f t="shared" si="3"/>
        <v/>
      </c>
      <c r="AP141" s="3" t="str">
        <f t="shared" si="3"/>
        <v/>
      </c>
      <c r="AQ141" s="3" t="str">
        <f t="shared" si="3"/>
        <v/>
      </c>
      <c r="AR141" s="3" t="str">
        <f t="shared" si="3"/>
        <v/>
      </c>
      <c r="AS141" s="3" t="str">
        <f t="shared" si="3"/>
        <v/>
      </c>
      <c r="AT141" s="3" t="str">
        <f t="shared" si="3"/>
        <v/>
      </c>
      <c r="AU141" s="3" t="str">
        <f t="shared" si="3"/>
        <v/>
      </c>
      <c r="AV141" s="3" t="str">
        <f t="shared" si="3"/>
        <v/>
      </c>
      <c r="AW141" s="3" t="str">
        <f t="shared" si="3"/>
        <v/>
      </c>
      <c r="AX141" s="3" t="str">
        <f t="shared" si="3"/>
        <v/>
      </c>
      <c r="AY141" s="3" t="str">
        <f t="shared" si="3"/>
        <v/>
      </c>
      <c r="AZ141" s="3" t="str">
        <f t="shared" si="3"/>
        <v/>
      </c>
      <c r="BA141" s="3" t="str">
        <f t="shared" si="3"/>
        <v/>
      </c>
    </row>
    <row r="142" spans="1:60">
      <c r="A142" s="45"/>
      <c r="B142" s="45"/>
      <c r="C142" s="46"/>
      <c r="D142" s="47" t="s">
        <v>95</v>
      </c>
      <c r="E142" s="47" t="s">
        <v>96</v>
      </c>
      <c r="F142" s="48"/>
      <c r="P142" s="49"/>
      <c r="Q142" s="49"/>
      <c r="R142" s="49"/>
      <c r="S142" s="34"/>
    </row>
    <row r="143" spans="1:60">
      <c r="C143" s="50"/>
      <c r="D143" s="47" t="s">
        <v>97</v>
      </c>
      <c r="E143" s="47" t="s">
        <v>96</v>
      </c>
      <c r="F143" s="4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ht="16" thickBot="1">
      <c r="C144" s="51"/>
      <c r="D144" s="52"/>
      <c r="E144" s="52"/>
      <c r="F144" s="53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ht="16" thickBot="1">
      <c r="C145" s="54"/>
      <c r="D145" s="54"/>
      <c r="E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>
      <c r="C146" s="42" t="s">
        <v>98</v>
      </c>
      <c r="D146" s="43"/>
      <c r="E146" s="44"/>
      <c r="F146" s="44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>
      <c r="C147" s="55"/>
      <c r="D147" s="47" t="s">
        <v>99</v>
      </c>
      <c r="E147" s="47" t="s">
        <v>100</v>
      </c>
      <c r="F147" s="4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>
      <c r="C148" s="56"/>
      <c r="D148" s="47" t="s">
        <v>101</v>
      </c>
      <c r="E148" s="47" t="s">
        <v>102</v>
      </c>
      <c r="F148" s="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>
      <c r="C149" s="57"/>
      <c r="D149" s="47" t="s">
        <v>103</v>
      </c>
      <c r="E149" s="47" t="s">
        <v>104</v>
      </c>
      <c r="F149" s="4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>
      <c r="C150" s="58"/>
      <c r="D150" s="47" t="s">
        <v>105</v>
      </c>
      <c r="E150" s="47" t="s">
        <v>106</v>
      </c>
      <c r="F150" s="4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>
      <c r="C151" s="59"/>
      <c r="D151" s="47" t="s">
        <v>107</v>
      </c>
      <c r="E151" s="47" t="s">
        <v>108</v>
      </c>
      <c r="F151" s="4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ht="16" thickBot="1">
      <c r="C152" s="51" t="s">
        <v>109</v>
      </c>
      <c r="D152" s="52"/>
      <c r="E152" s="52"/>
      <c r="F152" s="53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>
      <c r="A153" s="60"/>
      <c r="B153" s="60"/>
      <c r="C153" s="61"/>
      <c r="D153" s="61"/>
    </row>
    <row r="154" spans="1:60">
      <c r="C154"/>
      <c r="D154"/>
    </row>
    <row r="155" spans="1:60">
      <c r="C155"/>
      <c r="D155"/>
    </row>
    <row r="156" spans="1:60">
      <c r="C156"/>
      <c r="D156"/>
    </row>
    <row r="157" spans="1:60">
      <c r="C157"/>
      <c r="D157"/>
    </row>
    <row r="158" spans="1:60">
      <c r="C158"/>
      <c r="D158"/>
    </row>
  </sheetData>
  <mergeCells count="12">
    <mergeCell ref="S10:AM10"/>
    <mergeCell ref="AN10:AW10"/>
    <mergeCell ref="AX10:AZ10"/>
    <mergeCell ref="BA10:BE10"/>
    <mergeCell ref="BF10:BH10"/>
    <mergeCell ref="P142:R142"/>
    <mergeCell ref="C5:R5"/>
    <mergeCell ref="C6:R6"/>
    <mergeCell ref="C7:R7"/>
    <mergeCell ref="C8:R8"/>
    <mergeCell ref="H9:I9"/>
    <mergeCell ref="I10:R10"/>
  </mergeCells>
  <conditionalFormatting sqref="A142:B142 A134:B134 A15:B132 A12:B13">
    <cfRule type="expression" dxfId="12" priority="13">
      <formula>#REF!="No"</formula>
    </cfRule>
  </conditionalFormatting>
  <conditionalFormatting sqref="H12">
    <cfRule type="cellIs" dxfId="11" priority="8" operator="between">
      <formula>89</formula>
      <formula>100</formula>
    </cfRule>
    <cfRule type="cellIs" dxfId="10" priority="9" operator="between">
      <formula>79</formula>
      <formula>88</formula>
    </cfRule>
    <cfRule type="cellIs" dxfId="9" priority="10" operator="between">
      <formula>67</formula>
      <formula>78</formula>
    </cfRule>
    <cfRule type="cellIs" dxfId="8" priority="11" operator="between">
      <formula>56</formula>
      <formula>66</formula>
    </cfRule>
    <cfRule type="cellIs" dxfId="7" priority="12" operator="between">
      <formula>0</formula>
      <formula>55</formula>
    </cfRule>
  </conditionalFormatting>
  <conditionalFormatting sqref="I137:BH137">
    <cfRule type="cellIs" dxfId="6" priority="6" operator="between">
      <formula>0.251</formula>
      <formula>0.5</formula>
    </cfRule>
    <cfRule type="cellIs" dxfId="5" priority="7" operator="between">
      <formula>0</formula>
      <formula>0.25</formula>
    </cfRule>
  </conditionalFormatting>
  <conditionalFormatting sqref="G15:G132">
    <cfRule type="cellIs" dxfId="4" priority="1" operator="between">
      <formula>0</formula>
      <formula>0.6</formula>
    </cfRule>
    <cfRule type="cellIs" dxfId="3" priority="2" operator="between">
      <formula>0.6</formula>
      <formula>0.7</formula>
    </cfRule>
    <cfRule type="cellIs" dxfId="2" priority="3" operator="between">
      <formula>0.7</formula>
      <formula>0.8</formula>
    </cfRule>
    <cfRule type="cellIs" dxfId="1" priority="4" operator="between">
      <formula>0.8</formula>
      <formula>0.9</formula>
    </cfRule>
    <cfRule type="cellIs" dxfId="0" priority="5" operator="between">
      <formula>0.9</formula>
      <formula>1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Precyse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Isida Tase</dc:creator>
  <cp:lastModifiedBy>Isida Tase</cp:lastModifiedBy>
  <dcterms:created xsi:type="dcterms:W3CDTF">2015-12-17T20:46:56Z</dcterms:created>
  <dcterms:modified xsi:type="dcterms:W3CDTF">2015-12-17T20:50:49Z</dcterms:modified>
</cp:coreProperties>
</file>