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25600" windowHeight="166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56" i="1" l="1"/>
  <c r="AZ57" i="1"/>
  <c r="AZ58" i="1"/>
  <c r="AZ62" i="1"/>
  <c r="AY56" i="1"/>
  <c r="AY57" i="1"/>
  <c r="AY58" i="1"/>
  <c r="AY62" i="1"/>
  <c r="AX56" i="1"/>
  <c r="AX57" i="1"/>
  <c r="AX58" i="1"/>
  <c r="AX62" i="1"/>
  <c r="AW56" i="1"/>
  <c r="AW57" i="1"/>
  <c r="AW58" i="1"/>
  <c r="AW62" i="1"/>
  <c r="AV56" i="1"/>
  <c r="AV57" i="1"/>
  <c r="AV58" i="1"/>
  <c r="AV62" i="1"/>
  <c r="AU56" i="1"/>
  <c r="AU57" i="1"/>
  <c r="AU58" i="1"/>
  <c r="AU62" i="1"/>
  <c r="AT56" i="1"/>
  <c r="AT57" i="1"/>
  <c r="AT58" i="1"/>
  <c r="AT62" i="1"/>
  <c r="AS56" i="1"/>
  <c r="AS57" i="1"/>
  <c r="AS58" i="1"/>
  <c r="AS62" i="1"/>
  <c r="AR56" i="1"/>
  <c r="AR57" i="1"/>
  <c r="AR58" i="1"/>
  <c r="AR62" i="1"/>
  <c r="AQ56" i="1"/>
  <c r="AQ57" i="1"/>
  <c r="AQ58" i="1"/>
  <c r="AQ62" i="1"/>
  <c r="AP56" i="1"/>
  <c r="AP57" i="1"/>
  <c r="AP58" i="1"/>
  <c r="AP62" i="1"/>
  <c r="AO56" i="1"/>
  <c r="AO57" i="1"/>
  <c r="AO58" i="1"/>
  <c r="AO62" i="1"/>
  <c r="AN56" i="1"/>
  <c r="AN57" i="1"/>
  <c r="AN58" i="1"/>
  <c r="AN62" i="1"/>
  <c r="AM56" i="1"/>
  <c r="AM57" i="1"/>
  <c r="AM58" i="1"/>
  <c r="AM62" i="1"/>
  <c r="AL56" i="1"/>
  <c r="AL57" i="1"/>
  <c r="AL58" i="1"/>
  <c r="AL62" i="1"/>
  <c r="AK56" i="1"/>
  <c r="AK57" i="1"/>
  <c r="AK58" i="1"/>
  <c r="AK62" i="1"/>
  <c r="AJ56" i="1"/>
  <c r="AJ57" i="1"/>
  <c r="AJ58" i="1"/>
  <c r="AJ62" i="1"/>
  <c r="AI56" i="1"/>
  <c r="AI57" i="1"/>
  <c r="AI58" i="1"/>
  <c r="AI62" i="1"/>
  <c r="AH56" i="1"/>
  <c r="AH57" i="1"/>
  <c r="AH58" i="1"/>
  <c r="AH62" i="1"/>
  <c r="AG56" i="1"/>
  <c r="AG57" i="1"/>
  <c r="AG58" i="1"/>
  <c r="AG62" i="1"/>
  <c r="AF56" i="1"/>
  <c r="AF57" i="1"/>
  <c r="AF58" i="1"/>
  <c r="AF62" i="1"/>
  <c r="AE56" i="1"/>
  <c r="AE57" i="1"/>
  <c r="AE58" i="1"/>
  <c r="AE62" i="1"/>
  <c r="AD56" i="1"/>
  <c r="AD57" i="1"/>
  <c r="AD58" i="1"/>
  <c r="AD62" i="1"/>
  <c r="AC56" i="1"/>
  <c r="AC57" i="1"/>
  <c r="AC58" i="1"/>
  <c r="AC62" i="1"/>
  <c r="AB56" i="1"/>
  <c r="AB57" i="1"/>
  <c r="AB58" i="1"/>
  <c r="AB62" i="1"/>
  <c r="AA56" i="1"/>
  <c r="AA57" i="1"/>
  <c r="AA58" i="1"/>
  <c r="AA62" i="1"/>
  <c r="Z56" i="1"/>
  <c r="Z57" i="1"/>
  <c r="Z58" i="1"/>
  <c r="Z62" i="1"/>
  <c r="Y56" i="1"/>
  <c r="Y57" i="1"/>
  <c r="Y58" i="1"/>
  <c r="Y62" i="1"/>
  <c r="X56" i="1"/>
  <c r="X57" i="1"/>
  <c r="X58" i="1"/>
  <c r="X62" i="1"/>
  <c r="W56" i="1"/>
  <c r="W57" i="1"/>
  <c r="W58" i="1"/>
  <c r="W62" i="1"/>
  <c r="V56" i="1"/>
  <c r="V57" i="1"/>
  <c r="V58" i="1"/>
  <c r="V62" i="1"/>
  <c r="U56" i="1"/>
  <c r="U57" i="1"/>
  <c r="U58" i="1"/>
  <c r="U62" i="1"/>
  <c r="T56" i="1"/>
  <c r="T57" i="1"/>
  <c r="T58" i="1"/>
  <c r="T62" i="1"/>
  <c r="S56" i="1"/>
  <c r="S57" i="1"/>
  <c r="S58" i="1"/>
  <c r="S62" i="1"/>
  <c r="R56" i="1"/>
  <c r="R57" i="1"/>
  <c r="R58" i="1"/>
  <c r="R62" i="1"/>
  <c r="Q56" i="1"/>
  <c r="Q57" i="1"/>
  <c r="Q58" i="1"/>
  <c r="Q62" i="1"/>
  <c r="P56" i="1"/>
  <c r="P57" i="1"/>
  <c r="P58" i="1"/>
  <c r="P62" i="1"/>
  <c r="O56" i="1"/>
  <c r="O57" i="1"/>
  <c r="O58" i="1"/>
  <c r="O62" i="1"/>
  <c r="N56" i="1"/>
  <c r="N57" i="1"/>
  <c r="N58" i="1"/>
  <c r="N62" i="1"/>
  <c r="M56" i="1"/>
  <c r="M57" i="1"/>
  <c r="M58" i="1"/>
  <c r="M62" i="1"/>
  <c r="L56" i="1"/>
  <c r="L57" i="1"/>
  <c r="L58" i="1"/>
  <c r="L62" i="1"/>
  <c r="K56" i="1"/>
  <c r="K57" i="1"/>
  <c r="K58" i="1"/>
  <c r="K62" i="1"/>
  <c r="J56" i="1"/>
  <c r="J57" i="1"/>
  <c r="J58" i="1"/>
  <c r="J62" i="1"/>
  <c r="I56" i="1"/>
  <c r="I57" i="1"/>
  <c r="I58" i="1"/>
  <c r="I62" i="1"/>
  <c r="AZ60" i="1"/>
  <c r="AY60" i="1"/>
  <c r="AX60" i="1"/>
  <c r="AW60" i="1"/>
  <c r="AB60" i="1"/>
  <c r="R60" i="1"/>
  <c r="H59" i="1"/>
  <c r="H56" i="1"/>
  <c r="G13" i="1"/>
  <c r="H57" i="1"/>
  <c r="H58" i="1"/>
</calcChain>
</file>

<file path=xl/sharedStrings.xml><?xml version="1.0" encoding="utf-8"?>
<sst xmlns="http://schemas.openxmlformats.org/spreadsheetml/2006/main" count="116" uniqueCount="113">
  <si>
    <t>PRECYSE UNIVERSITY LRS REPORT</t>
  </si>
  <si>
    <t>Overall Scores and Detail</t>
  </si>
  <si>
    <t>Date:   April 29, 2014</t>
  </si>
  <si>
    <t xml:space="preserve"> </t>
  </si>
  <si>
    <t>Case Study 1</t>
  </si>
  <si>
    <t>Case Study 2</t>
  </si>
  <si>
    <t>Case Study 3</t>
  </si>
  <si>
    <t>Test Q#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</si>
  <si>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</si>
  <si>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</si>
  <si>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</si>
  <si>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</si>
  <si>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</si>
  <si>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</si>
  <si>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</si>
  <si>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</si>
  <si>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</si>
  <si>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</si>
  <si>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</si>
  <si>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</si>
  <si>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</si>
  <si>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</si>
  <si>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</si>
  <si>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</si>
  <si>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</si>
  <si>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</si>
  <si>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</si>
  <si>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</si>
  <si>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</si>
  <si>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</si>
  <si>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</si>
  <si>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</si>
  <si>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</si>
  <si>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</si>
  <si>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</si>
  <si>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</si>
  <si>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</si>
  <si>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</si>
  <si>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</si>
  <si>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</si>
  <si>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</si>
  <si>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</si>
  <si>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</si>
  <si>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</si>
  <si>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</si>
  <si>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</si>
  <si>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</si>
  <si>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</si>
  <si>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</si>
  <si>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</si>
  <si>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</si>
  <si>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</si>
  <si>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Section Q#</t>
  </si>
  <si>
    <t>Max Pts</t>
  </si>
  <si>
    <t>First_Name</t>
  </si>
  <si>
    <t>Last_Name</t>
  </si>
  <si>
    <t>Email</t>
  </si>
  <si>
    <t>Organization</t>
  </si>
  <si>
    <t>Complete</t>
  </si>
  <si>
    <t>Time Taken</t>
  </si>
  <si>
    <t>Score %</t>
  </si>
  <si>
    <t>Score</t>
  </si>
  <si>
    <t>4A023N7</t>
  </si>
  <si>
    <t>0H54XZD</t>
  </si>
  <si>
    <t>0T2BX0Z</t>
  </si>
  <si>
    <t>03C83ZZ</t>
  </si>
  <si>
    <t>0D848ZZ</t>
  </si>
  <si>
    <t>0MN24ZZ</t>
  </si>
  <si>
    <t>0PSDXZZ</t>
  </si>
  <si>
    <t>0DBL8ZZ</t>
  </si>
  <si>
    <t>0FT44ZZ</t>
  </si>
  <si>
    <t>0YU50JZ</t>
  </si>
  <si>
    <t>0CQ1XZZ</t>
  </si>
  <si>
    <t>0DB68ZX</t>
  </si>
  <si>
    <t>0HDQXZZ</t>
  </si>
  <si>
    <t>0FF98ZZ</t>
  </si>
  <si>
    <t>0CTPXZZ</t>
  </si>
  <si>
    <t>0HQNXZZ</t>
  </si>
  <si>
    <t>2W3KX1Z</t>
  </si>
  <si>
    <t>099500Z, 099600Z</t>
  </si>
  <si>
    <t>0UL74CZ</t>
  </si>
  <si>
    <t>3E0S33Z</t>
  </si>
  <si>
    <t>0BH081Z</t>
  </si>
  <si>
    <t>08RJ3JZ</t>
  </si>
  <si>
    <t>01N50ZZ</t>
  </si>
  <si>
    <t>Actual Total</t>
  </si>
  <si>
    <t>Maximum Total</t>
  </si>
  <si>
    <t>% Correct</t>
  </si>
  <si>
    <t>Number of Tests Reported</t>
  </si>
  <si>
    <t>Section Scores</t>
  </si>
  <si>
    <t>Section Score: PCS Conventions</t>
  </si>
  <si>
    <t>Section Score:  PCS Guidelines</t>
  </si>
  <si>
    <t>Section Score:  PCS Codes</t>
  </si>
  <si>
    <t>QUESTION SCORE LEGEND</t>
  </si>
  <si>
    <t>25-50%</t>
  </si>
  <si>
    <t>Correct</t>
  </si>
  <si>
    <t>0-25%</t>
  </si>
  <si>
    <t>TEST SCORE LEGEND</t>
  </si>
  <si>
    <t>90-100%</t>
  </si>
  <si>
    <t>Excellent Knowledge</t>
  </si>
  <si>
    <t>80-90%</t>
  </si>
  <si>
    <t>Good Knowledge</t>
  </si>
  <si>
    <t>70-80%</t>
  </si>
  <si>
    <t>Satisfactory Knowledge</t>
  </si>
  <si>
    <t>60-70%</t>
  </si>
  <si>
    <t>Limited Knowledge</t>
  </si>
  <si>
    <t>0-60%</t>
  </si>
  <si>
    <t>Insufficent Knowledge</t>
  </si>
  <si>
    <t>* Refer to the full report for detailed description of each scoring level.</t>
  </si>
  <si>
    <t xml:space="preserve"> Pre-Employment Assessment: Coding - ICD-10 Outpatient Procedural</t>
  </si>
  <si>
    <t>Conventions</t>
  </si>
  <si>
    <t>Guidelines</t>
  </si>
  <si>
    <t>PCS Coding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</si>
</sst>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%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2"/>
      <name val="Garamond"/>
      <family val="1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3" borderId="0" xfId="0" applyFill="1"/>
    <xf numFmtId="2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22" fontId="0" fillId="0" borderId="0" xfId="0" applyNumberFormat="1"/>
    <xf numFmtId="10" fontId="0" fillId="0" borderId="0" xfId="0" applyNumberFormat="1"/>
    <xf numFmtId="22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165" fontId="6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4" fillId="5" borderId="10" xfId="0" applyFont="1" applyFill="1" applyBorder="1" applyAlignment="1" applyProtection="1">
      <alignment horizontal="left"/>
      <protection locked="0"/>
    </xf>
    <xf numFmtId="0" fontId="4" fillId="5" borderId="11" xfId="0" applyFont="1" applyFill="1" applyBorder="1" applyAlignment="1" applyProtection="1">
      <alignment horizontal="left"/>
      <protection locked="0"/>
    </xf>
    <xf numFmtId="0" fontId="4" fillId="5" borderId="12" xfId="0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>
      <alignment vertical="center"/>
    </xf>
    <xf numFmtId="0" fontId="9" fillId="6" borderId="13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7" borderId="13" xfId="0" applyFont="1" applyFill="1" applyBorder="1" applyAlignment="1" applyProtection="1">
      <alignment horizontal="left"/>
      <protection locked="0"/>
    </xf>
    <xf numFmtId="0" fontId="6" fillId="0" borderId="0" xfId="0" applyFont="1"/>
    <xf numFmtId="0" fontId="10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8" borderId="13" xfId="0" applyFont="1" applyFill="1" applyBorder="1" applyAlignment="1" applyProtection="1">
      <alignment horizontal="left"/>
      <protection locked="0"/>
    </xf>
    <xf numFmtId="0" fontId="9" fillId="9" borderId="13" xfId="0" applyFont="1" applyFill="1" applyBorder="1" applyAlignment="1" applyProtection="1">
      <alignment horizontal="left"/>
      <protection locked="0"/>
    </xf>
    <xf numFmtId="0" fontId="9" fillId="10" borderId="13" xfId="0" applyFont="1" applyFill="1" applyBorder="1" applyAlignment="1" applyProtection="1">
      <alignment horizontal="left"/>
      <protection locked="0"/>
    </xf>
    <xf numFmtId="0" fontId="9" fillId="11" borderId="13" xfId="0" applyFont="1" applyFill="1" applyBorder="1" applyAlignment="1" applyProtection="1">
      <alignment horizontal="left"/>
      <protection locked="0"/>
    </xf>
    <xf numFmtId="0" fontId="9" fillId="12" borderId="13" xfId="0" applyFont="1" applyFill="1" applyBorder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</cellXfs>
  <cellStyles count="2">
    <cellStyle name="Normal" xfId="0" builtinId="0"/>
    <cellStyle name="Normal_Sheet1" xfId="1"/>
  </cellStyles>
  <dxfs count="19"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261942</xdr:colOff>
      <xdr:row>3</xdr:row>
      <xdr:rowOff>2</xdr:rowOff>
    </xdr:from>
    <xdr:to>
      <xdr:col>1</xdr:col>
      <xdr:colOff>453958</xdr:colOff>
      <xdr:row>8</xdr:row>
      <xdr:rowOff>165896</xdr:rowOff>
    </xdr:to>
    <xdr:pic>
      <xdr:nvPicPr>
        <xdr:cNvPr id="2" name="Picture 1" descr="PrecyseU_2012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42" y="533402"/>
          <a:ext cx="2973316" cy="1105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9"/>
  <sheetViews>
    <sheetView tabSelected="1" topLeftCell="AL1" workbookViewId="0">
      <selection activeCell="AY13" sqref="AY13"/>
    </sheetView>
  </sheetViews>
  <sheetFormatPr baseColWidth="10" defaultColWidth="8.83203125" defaultRowHeight="15" x14ac:dyDescent="0"/>
  <cols>
    <col min="1" max="1" width="17.5" customWidth="1"/>
    <col min="2" max="2" width="19.1640625" customWidth="1"/>
    <col min="3" max="3" width="50.5" style="3" customWidth="1"/>
    <col min="4" max="4" width="18.33203125" style="3" customWidth="1"/>
    <col min="5" max="5" width="19.5" style="3" customWidth="1"/>
    <col min="6" max="6" width="20.83203125" customWidth="1"/>
    <col min="7" max="7" width="9.5" customWidth="1"/>
    <col min="8" max="8" width="12.83203125" style="3" customWidth="1"/>
    <col min="9" max="9" width="9.5" style="3" customWidth="1"/>
    <col min="10" max="28" width="8.1640625" style="3" customWidth="1"/>
    <col min="29" max="49" width="10.6640625" style="3" customWidth="1"/>
    <col min="50" max="52" width="15.6640625" style="3" customWidth="1"/>
    <col min="53" max="53" width="15.6640625" customWidth="1"/>
    <col min="54" max="58" width="8.1640625" customWidth="1"/>
  </cols>
  <sheetData>
    <row r="1" spans="1:58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B1" s="2"/>
      <c r="BC1" s="2"/>
      <c r="BD1" s="2"/>
      <c r="BE1" s="2"/>
      <c r="BF1" s="3"/>
    </row>
    <row r="2" spans="1:58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B2" s="2"/>
      <c r="BC2" s="2"/>
      <c r="BD2" s="2"/>
      <c r="BE2" s="2"/>
      <c r="BF2" s="3"/>
    </row>
    <row r="3" spans="1:58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B3" s="2"/>
      <c r="BC3" s="2"/>
      <c r="BD3" s="2"/>
      <c r="BE3" s="2"/>
      <c r="BF3" s="3"/>
    </row>
    <row r="4" spans="1:58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/>
      <c r="AG4"/>
      <c r="AH4"/>
      <c r="AI4"/>
      <c r="AJ4"/>
      <c r="AK4"/>
      <c r="AL4"/>
      <c r="AM4"/>
      <c r="AN4"/>
      <c r="AO4"/>
      <c r="AP4"/>
      <c r="AQ4" s="2"/>
      <c r="AR4" s="2"/>
      <c r="AS4" s="2"/>
      <c r="AT4" s="2"/>
      <c r="AU4" s="2"/>
      <c r="AV4" s="2"/>
      <c r="AW4" s="2"/>
      <c r="AX4" s="2"/>
      <c r="AY4" s="2"/>
      <c r="AZ4" s="2"/>
      <c r="BB4" s="2"/>
      <c r="BC4" s="2"/>
      <c r="BD4" s="2"/>
      <c r="BE4" s="2"/>
      <c r="BF4" s="3"/>
    </row>
    <row r="5" spans="1:58" ht="15.75" customHeight="1">
      <c r="A5" s="1"/>
      <c r="B5" s="1"/>
      <c r="C5" s="4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B5" s="2"/>
      <c r="BC5" s="2"/>
      <c r="BD5" s="2"/>
      <c r="BE5" s="2"/>
      <c r="BF5" s="3"/>
    </row>
    <row r="6" spans="1:58" ht="15.75" customHeight="1">
      <c r="A6" s="1"/>
      <c r="B6" s="1"/>
      <c r="C6" s="5" t="s">
        <v>109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B6" s="2"/>
      <c r="BC6" s="2"/>
      <c r="BD6" s="2"/>
      <c r="BE6" s="2"/>
      <c r="BF6" s="3"/>
    </row>
    <row r="7" spans="1:58" ht="15.75" customHeight="1">
      <c r="A7" s="1"/>
      <c r="B7" s="1"/>
      <c r="C7" s="6" t="s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B7" s="2"/>
      <c r="BC7" s="2"/>
      <c r="BD7" s="2"/>
      <c r="BE7" s="2"/>
      <c r="BF7" s="3"/>
    </row>
    <row r="8" spans="1:58" ht="15.75" customHeight="1">
      <c r="A8" s="1"/>
      <c r="B8" s="1"/>
      <c r="C8" s="6" t="s">
        <v>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3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B8" s="2"/>
      <c r="BC8" s="2"/>
      <c r="BD8" s="2"/>
      <c r="BE8" s="2"/>
      <c r="BF8" s="3"/>
    </row>
    <row r="9" spans="1:58" ht="17.25" customHeight="1" thickBot="1">
      <c r="A9" s="1"/>
      <c r="B9" s="1"/>
      <c r="C9" s="2"/>
      <c r="D9" s="2"/>
      <c r="E9" s="2"/>
      <c r="F9" s="7"/>
      <c r="G9" s="7"/>
      <c r="H9" s="8"/>
      <c r="I9" s="8"/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B9" s="2"/>
      <c r="BC9" s="2"/>
      <c r="BD9" s="2"/>
      <c r="BE9" s="2"/>
      <c r="BF9" s="3"/>
    </row>
    <row r="10" spans="1:58" s="10" customFormat="1" ht="17.25" customHeight="1" thickTop="1">
      <c r="H10" s="11"/>
      <c r="I10" s="12" t="s">
        <v>110</v>
      </c>
      <c r="J10" s="13"/>
      <c r="K10" s="13"/>
      <c r="L10" s="13"/>
      <c r="M10" s="13"/>
      <c r="N10" s="13"/>
      <c r="O10" s="13"/>
      <c r="P10" s="13"/>
      <c r="Q10" s="13"/>
      <c r="R10" s="14"/>
      <c r="S10" s="12" t="s">
        <v>111</v>
      </c>
      <c r="T10" s="13"/>
      <c r="U10" s="13"/>
      <c r="V10" s="13"/>
      <c r="W10" s="13"/>
      <c r="X10" s="13"/>
      <c r="Y10" s="13"/>
      <c r="Z10" s="13"/>
      <c r="AA10" s="13"/>
      <c r="AB10" s="14"/>
      <c r="AC10" s="12" t="s">
        <v>112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4"/>
      <c r="AX10" s="15" t="s">
        <v>4</v>
      </c>
      <c r="AY10" s="16" t="s">
        <v>5</v>
      </c>
      <c r="AZ10" s="15" t="s">
        <v>6</v>
      </c>
      <c r="BA10"/>
    </row>
    <row r="11" spans="1:58">
      <c r="A11" s="17"/>
      <c r="B11" s="17"/>
      <c r="C11" s="17"/>
      <c r="D11" s="17"/>
      <c r="E11" s="17"/>
      <c r="F11" s="17"/>
      <c r="G11" s="17"/>
      <c r="H11" s="17" t="s">
        <v>7</v>
      </c>
      <c r="I11" s="18" t="s">
        <v>8</v>
      </c>
      <c r="J11" s="18" t="s">
        <v>9</v>
      </c>
      <c r="K11" s="18" t="s">
        <v>10</v>
      </c>
      <c r="L11" s="18" t="s">
        <v>11</v>
      </c>
      <c r="M11" s="18" t="s">
        <v>12</v>
      </c>
      <c r="N11" s="18" t="s">
        <v>13</v>
      </c>
      <c r="O11" s="18" t="s">
        <v>14</v>
      </c>
      <c r="P11" s="18" t="s">
        <v>15</v>
      </c>
      <c r="Q11" s="18" t="s">
        <v>16</v>
      </c>
      <c r="R11" s="18" t="s">
        <v>17</v>
      </c>
      <c r="S11" s="18" t="s">
        <v>18</v>
      </c>
      <c r="T11" s="18" t="s">
        <v>19</v>
      </c>
      <c r="U11" s="18" t="s">
        <v>20</v>
      </c>
      <c r="V11" s="18" t="s">
        <v>21</v>
      </c>
      <c r="W11" s="18" t="s">
        <v>22</v>
      </c>
      <c r="X11" s="18" t="s">
        <v>23</v>
      </c>
      <c r="Y11" s="18" t="s">
        <v>24</v>
      </c>
      <c r="Z11" s="18" t="s">
        <v>25</v>
      </c>
      <c r="AA11" s="18" t="s">
        <v>26</v>
      </c>
      <c r="AB11" s="19" t="s">
        <v>27</v>
      </c>
      <c r="AC11" s="18" t="s">
        <v>28</v>
      </c>
      <c r="AD11" s="18" t="s">
        <v>29</v>
      </c>
      <c r="AE11" s="18" t="s">
        <v>30</v>
      </c>
      <c r="AF11" s="18" t="s">
        <v>31</v>
      </c>
      <c r="AG11" s="18" t="s">
        <v>32</v>
      </c>
      <c r="AH11" s="18" t="s">
        <v>33</v>
      </c>
      <c r="AI11" s="18" t="s">
        <v>34</v>
      </c>
      <c r="AJ11" s="18" t="s">
        <v>35</v>
      </c>
      <c r="AK11" s="18" t="s">
        <v>36</v>
      </c>
      <c r="AL11" s="18" t="s">
        <v>37</v>
      </c>
      <c r="AM11" s="18" t="s">
        <v>38</v>
      </c>
      <c r="AN11" s="18" t="s">
        <v>39</v>
      </c>
      <c r="AO11" s="18" t="s">
        <v>40</v>
      </c>
      <c r="AP11" s="18" t="s">
        <v>41</v>
      </c>
      <c r="AQ11" s="18" t="s">
        <v>42</v>
      </c>
      <c r="AR11" s="18" t="s">
        <v>43</v>
      </c>
      <c r="AS11" s="18" t="s">
        <v>44</v>
      </c>
      <c r="AT11" s="18" t="s">
        <v>45</v>
      </c>
      <c r="AU11" s="18" t="s">
        <v>46</v>
      </c>
      <c r="AV11" s="18" t="s">
        <v>47</v>
      </c>
      <c r="AW11" s="18" t="s">
        <v>48</v>
      </c>
      <c r="AX11" s="18" t="s">
        <v>49</v>
      </c>
      <c r="AY11" s="18" t="s">
        <v>50</v>
      </c>
      <c r="AZ11" s="18" t="s">
        <v>51</v>
      </c>
    </row>
    <row r="12" spans="1:58">
      <c r="A12" s="20"/>
      <c r="B12" s="20"/>
      <c r="C12" s="20"/>
      <c r="D12" s="20"/>
      <c r="E12" s="21"/>
      <c r="F12" s="20"/>
      <c r="G12" s="20"/>
      <c r="H12" s="22" t="s">
        <v>52</v>
      </c>
      <c r="I12" s="22">
        <v>1</v>
      </c>
      <c r="J12" s="22">
        <v>2</v>
      </c>
      <c r="K12" s="22">
        <v>3</v>
      </c>
      <c r="L12" s="22">
        <v>4</v>
      </c>
      <c r="M12" s="22">
        <v>5</v>
      </c>
      <c r="N12" s="22">
        <v>6</v>
      </c>
      <c r="O12" s="22">
        <v>7</v>
      </c>
      <c r="P12" s="22">
        <v>8</v>
      </c>
      <c r="Q12" s="22">
        <v>9</v>
      </c>
      <c r="R12" s="22">
        <v>10</v>
      </c>
      <c r="S12" s="22">
        <v>1</v>
      </c>
      <c r="T12" s="22">
        <v>2</v>
      </c>
      <c r="U12" s="22">
        <v>3</v>
      </c>
      <c r="V12" s="22">
        <v>4</v>
      </c>
      <c r="W12" s="22">
        <v>5</v>
      </c>
      <c r="X12" s="22">
        <v>6</v>
      </c>
      <c r="Y12" s="22">
        <v>7</v>
      </c>
      <c r="Z12" s="22">
        <v>8</v>
      </c>
      <c r="AA12" s="22">
        <v>9</v>
      </c>
      <c r="AB12" s="22">
        <v>10</v>
      </c>
      <c r="AC12" s="22">
        <v>1</v>
      </c>
      <c r="AD12" s="22">
        <v>2</v>
      </c>
      <c r="AE12" s="22">
        <v>3</v>
      </c>
      <c r="AF12" s="22">
        <v>4</v>
      </c>
      <c r="AG12" s="22">
        <v>5</v>
      </c>
      <c r="AH12" s="22">
        <v>6</v>
      </c>
      <c r="AI12" s="22">
        <v>7</v>
      </c>
      <c r="AJ12" s="22">
        <v>8</v>
      </c>
      <c r="AK12" s="22">
        <v>9</v>
      </c>
      <c r="AL12" s="22">
        <v>10</v>
      </c>
      <c r="AM12" s="22">
        <v>11</v>
      </c>
      <c r="AN12" s="22">
        <v>12</v>
      </c>
      <c r="AO12" s="22">
        <v>13</v>
      </c>
      <c r="AP12" s="22">
        <v>14</v>
      </c>
      <c r="AQ12" s="22">
        <v>15</v>
      </c>
      <c r="AR12" s="22">
        <v>16</v>
      </c>
      <c r="AS12" s="22">
        <v>17</v>
      </c>
      <c r="AT12" s="22">
        <v>18</v>
      </c>
      <c r="AU12" s="22">
        <v>19</v>
      </c>
      <c r="AV12" s="22">
        <v>20</v>
      </c>
      <c r="AW12" s="22">
        <v>21</v>
      </c>
      <c r="AX12" s="22">
        <v>1</v>
      </c>
      <c r="AY12" s="22">
        <v>1</v>
      </c>
      <c r="AZ12" s="22">
        <v>1</v>
      </c>
    </row>
    <row r="13" spans="1:58">
      <c r="A13" s="20"/>
      <c r="B13" s="20"/>
      <c r="C13" s="20"/>
      <c r="D13" s="20"/>
      <c r="E13" s="21"/>
      <c r="F13" s="20"/>
      <c r="G13" s="22">
        <f>SUM(I13:AZ13)</f>
        <v>127</v>
      </c>
      <c r="H13" s="22" t="s">
        <v>53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22">
        <v>2</v>
      </c>
      <c r="T13" s="22">
        <v>2</v>
      </c>
      <c r="U13" s="22">
        <v>2</v>
      </c>
      <c r="V13" s="22">
        <v>2</v>
      </c>
      <c r="W13" s="22">
        <v>2</v>
      </c>
      <c r="X13" s="22">
        <v>2</v>
      </c>
      <c r="Y13" s="22">
        <v>2</v>
      </c>
      <c r="Z13" s="22">
        <v>2</v>
      </c>
      <c r="AA13" s="22">
        <v>2</v>
      </c>
      <c r="AB13" s="22">
        <v>2</v>
      </c>
      <c r="AC13" s="22">
        <v>2</v>
      </c>
      <c r="AD13" s="22">
        <v>2</v>
      </c>
      <c r="AE13" s="22">
        <v>2</v>
      </c>
      <c r="AF13" s="22">
        <v>2</v>
      </c>
      <c r="AG13" s="22">
        <v>2</v>
      </c>
      <c r="AH13" s="22">
        <v>2</v>
      </c>
      <c r="AI13" s="22">
        <v>2</v>
      </c>
      <c r="AJ13" s="22">
        <v>2</v>
      </c>
      <c r="AK13" s="22">
        <v>2</v>
      </c>
      <c r="AL13" s="22">
        <v>2</v>
      </c>
      <c r="AM13" s="22">
        <v>2</v>
      </c>
      <c r="AN13" s="22">
        <v>2</v>
      </c>
      <c r="AO13" s="22">
        <v>2</v>
      </c>
      <c r="AP13" s="22">
        <v>2</v>
      </c>
      <c r="AQ13" s="22">
        <v>2</v>
      </c>
      <c r="AR13" s="23">
        <v>2</v>
      </c>
      <c r="AS13" s="22">
        <v>2</v>
      </c>
      <c r="AT13" s="22">
        <v>2</v>
      </c>
      <c r="AU13" s="22">
        <v>2</v>
      </c>
      <c r="AV13" s="22">
        <v>2</v>
      </c>
      <c r="AW13" s="22">
        <v>2</v>
      </c>
      <c r="AX13" s="22">
        <v>15</v>
      </c>
      <c r="AY13" s="22">
        <v>15</v>
      </c>
      <c r="AZ13" s="22">
        <v>15</v>
      </c>
    </row>
    <row r="14" spans="1:58" ht="30">
      <c r="A14" s="17" t="s">
        <v>54</v>
      </c>
      <c r="B14" s="17" t="s">
        <v>55</v>
      </c>
      <c r="C14" s="17" t="s">
        <v>56</v>
      </c>
      <c r="D14" s="17" t="s">
        <v>57</v>
      </c>
      <c r="E14" s="17" t="s">
        <v>58</v>
      </c>
      <c r="F14" s="17" t="s">
        <v>59</v>
      </c>
      <c r="G14" s="17" t="s">
        <v>60</v>
      </c>
      <c r="H14" s="24" t="s">
        <v>61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 t="s">
        <v>62</v>
      </c>
      <c r="AD14" s="25" t="s">
        <v>63</v>
      </c>
      <c r="AE14" s="25" t="s">
        <v>64</v>
      </c>
      <c r="AF14" s="25" t="s">
        <v>65</v>
      </c>
      <c r="AG14" s="25" t="s">
        <v>66</v>
      </c>
      <c r="AH14" s="25" t="s">
        <v>67</v>
      </c>
      <c r="AI14" s="25" t="s">
        <v>68</v>
      </c>
      <c r="AJ14" s="25" t="s">
        <v>69</v>
      </c>
      <c r="AK14" s="25" t="s">
        <v>70</v>
      </c>
      <c r="AL14" s="25" t="s">
        <v>71</v>
      </c>
      <c r="AM14" s="25" t="s">
        <v>72</v>
      </c>
      <c r="AN14" s="25" t="s">
        <v>73</v>
      </c>
      <c r="AO14" s="25" t="s">
        <v>74</v>
      </c>
      <c r="AP14" s="25" t="s">
        <v>75</v>
      </c>
      <c r="AQ14" s="25" t="s">
        <v>76</v>
      </c>
      <c r="AR14" s="25" t="s">
        <v>77</v>
      </c>
      <c r="AS14" s="25" t="s">
        <v>78</v>
      </c>
      <c r="AT14" s="26" t="s">
        <v>79</v>
      </c>
      <c r="AU14" s="25" t="s">
        <v>80</v>
      </c>
      <c r="AV14" s="25" t="s">
        <v>81</v>
      </c>
      <c r="AW14" s="25" t="s">
        <v>82</v>
      </c>
      <c r="AX14" s="25" t="s">
        <v>83</v>
      </c>
      <c r="AY14" s="25" t="s">
        <v>73</v>
      </c>
      <c r="AZ14" s="25" t="s">
        <v>84</v>
      </c>
    </row>
    <row r="15" spans="1:58">
      <c r="C15"/>
      <c r="D15"/>
      <c r="E15" s="27"/>
      <c r="G15" s="28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8">
      <c r="C16"/>
      <c r="D16"/>
      <c r="E16" s="27"/>
      <c r="G16" s="2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3:52">
      <c r="C17"/>
      <c r="D17"/>
      <c r="E17" s="27"/>
      <c r="G17" s="2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3:52">
      <c r="C18"/>
      <c r="D18"/>
      <c r="E18" s="27"/>
      <c r="G18" s="2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3:52">
      <c r="C19"/>
      <c r="D19"/>
      <c r="E19" s="27"/>
      <c r="G19" s="28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3:52">
      <c r="C20"/>
      <c r="D20"/>
      <c r="E20" s="27"/>
      <c r="G20" s="28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3:52">
      <c r="C21"/>
      <c r="D21"/>
      <c r="E21" s="27"/>
      <c r="G21" s="28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3:52">
      <c r="C22"/>
      <c r="D22"/>
      <c r="E22" s="27"/>
      <c r="G22" s="28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3:52">
      <c r="C23"/>
      <c r="D23"/>
      <c r="E23" s="27"/>
      <c r="G23" s="28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3:52">
      <c r="C24"/>
      <c r="D24"/>
      <c r="E24" s="27"/>
      <c r="G24" s="2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3:52">
      <c r="C25"/>
      <c r="D25"/>
      <c r="E25" s="27"/>
      <c r="G25" s="28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3:52">
      <c r="C26"/>
      <c r="D26"/>
      <c r="E26" s="27"/>
      <c r="G26" s="28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3:52">
      <c r="C27"/>
      <c r="D27"/>
      <c r="E27" s="27"/>
      <c r="G27" s="2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3:52">
      <c r="C28"/>
      <c r="D28"/>
      <c r="E28" s="27"/>
      <c r="G28" s="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3:52">
      <c r="C29"/>
      <c r="D29"/>
      <c r="E29" s="27"/>
      <c r="G29" s="2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3:52">
      <c r="C30"/>
      <c r="D30"/>
      <c r="E30" s="27"/>
      <c r="G30" s="28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3:52">
      <c r="C31"/>
      <c r="D31"/>
      <c r="E31" s="27"/>
      <c r="G31" s="28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3:52">
      <c r="C32"/>
      <c r="D32"/>
      <c r="E32" s="27"/>
      <c r="G32" s="28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:52">
      <c r="C33"/>
      <c r="D33"/>
      <c r="E33" s="27"/>
      <c r="G33" s="28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:52">
      <c r="C34"/>
      <c r="D34"/>
      <c r="E34" s="27"/>
      <c r="G34" s="28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:52">
      <c r="C35"/>
      <c r="D35"/>
      <c r="E35" s="27"/>
      <c r="G35" s="28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:52">
      <c r="C36"/>
      <c r="D36"/>
      <c r="E36" s="27"/>
      <c r="G36" s="28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:52">
      <c r="C37"/>
      <c r="D37"/>
      <c r="E37" s="27"/>
      <c r="G37" s="28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:52">
      <c r="C38"/>
      <c r="D38"/>
      <c r="E38" s="27"/>
      <c r="G38" s="2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:52">
      <c r="C39"/>
      <c r="D39"/>
      <c r="E39" s="27"/>
      <c r="G39" s="28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:52">
      <c r="C40"/>
      <c r="D40"/>
      <c r="E40" s="27"/>
      <c r="G40" s="28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:52">
      <c r="C41"/>
      <c r="D41"/>
      <c r="E41" s="27"/>
      <c r="G41" s="28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:52">
      <c r="C42"/>
      <c r="D42"/>
      <c r="E42" s="27"/>
      <c r="G42" s="28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:52">
      <c r="C43"/>
      <c r="D43"/>
      <c r="E43" s="27"/>
      <c r="G43" s="28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:52">
      <c r="C44"/>
      <c r="D44"/>
      <c r="E44" s="27"/>
      <c r="G44" s="28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:52">
      <c r="C45"/>
      <c r="D45"/>
      <c r="E45" s="27"/>
      <c r="G45" s="28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:52">
      <c r="C46"/>
      <c r="D46"/>
      <c r="E46" s="27"/>
      <c r="G46" s="28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:52">
      <c r="C47"/>
      <c r="D47"/>
      <c r="E47" s="27"/>
      <c r="G47" s="28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:52">
      <c r="C48"/>
      <c r="D48"/>
      <c r="E48" s="27"/>
      <c r="G48" s="2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>
      <c r="C49"/>
      <c r="D49"/>
      <c r="E49" s="27"/>
      <c r="G49" s="28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>
      <c r="C50"/>
      <c r="D50"/>
      <c r="E50" s="27"/>
      <c r="G50" s="28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>
      <c r="C51"/>
      <c r="D51"/>
      <c r="E51" s="27"/>
      <c r="G51" s="28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>
      <c r="C52"/>
      <c r="D52"/>
      <c r="E52" s="27"/>
      <c r="G52" s="28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>
      <c r="C53"/>
      <c r="D53"/>
      <c r="E53" s="27"/>
      <c r="G53" s="28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>
      <c r="C54"/>
      <c r="D54"/>
      <c r="E54" s="29"/>
      <c r="G54" s="30"/>
      <c r="H54" s="31"/>
    </row>
    <row r="55" spans="1:52">
      <c r="C55"/>
      <c r="D55"/>
    </row>
    <row r="56" spans="1:52">
      <c r="C56"/>
      <c r="D56"/>
      <c r="F56" s="32" t="s">
        <v>85</v>
      </c>
      <c r="H56" s="3">
        <f t="shared" ref="H56:AZ56" si="0">SUM(H15:H53)</f>
        <v>0</v>
      </c>
      <c r="I56" s="3">
        <f t="shared" si="0"/>
        <v>0</v>
      </c>
      <c r="J56" s="3">
        <f t="shared" si="0"/>
        <v>0</v>
      </c>
      <c r="K56" s="3">
        <f t="shared" si="0"/>
        <v>0</v>
      </c>
      <c r="L56" s="3">
        <f t="shared" si="0"/>
        <v>0</v>
      </c>
      <c r="M56" s="3">
        <f t="shared" si="0"/>
        <v>0</v>
      </c>
      <c r="N56" s="3">
        <f t="shared" si="0"/>
        <v>0</v>
      </c>
      <c r="O56" s="3">
        <f t="shared" si="0"/>
        <v>0</v>
      </c>
      <c r="P56" s="3">
        <f t="shared" si="0"/>
        <v>0</v>
      </c>
      <c r="Q56" s="3">
        <f t="shared" si="0"/>
        <v>0</v>
      </c>
      <c r="R56" s="3">
        <f t="shared" si="0"/>
        <v>0</v>
      </c>
      <c r="S56" s="3">
        <f t="shared" si="0"/>
        <v>0</v>
      </c>
      <c r="T56" s="3">
        <f t="shared" si="0"/>
        <v>0</v>
      </c>
      <c r="U56" s="3">
        <f t="shared" si="0"/>
        <v>0</v>
      </c>
      <c r="V56" s="3">
        <f t="shared" si="0"/>
        <v>0</v>
      </c>
      <c r="W56" s="3">
        <f t="shared" si="0"/>
        <v>0</v>
      </c>
      <c r="X56" s="3">
        <f t="shared" si="0"/>
        <v>0</v>
      </c>
      <c r="Y56" s="3">
        <f t="shared" si="0"/>
        <v>0</v>
      </c>
      <c r="Z56" s="3">
        <f t="shared" si="0"/>
        <v>0</v>
      </c>
      <c r="AA56" s="3">
        <f t="shared" si="0"/>
        <v>0</v>
      </c>
      <c r="AB56" s="3">
        <f t="shared" si="0"/>
        <v>0</v>
      </c>
      <c r="AC56" s="3">
        <f t="shared" si="0"/>
        <v>0</v>
      </c>
      <c r="AD56" s="3">
        <f t="shared" si="0"/>
        <v>0</v>
      </c>
      <c r="AE56" s="3">
        <f t="shared" si="0"/>
        <v>0</v>
      </c>
      <c r="AF56" s="3">
        <f t="shared" si="0"/>
        <v>0</v>
      </c>
      <c r="AG56" s="3">
        <f t="shared" si="0"/>
        <v>0</v>
      </c>
      <c r="AH56" s="3">
        <f t="shared" si="0"/>
        <v>0</v>
      </c>
      <c r="AI56" s="3">
        <f t="shared" si="0"/>
        <v>0</v>
      </c>
      <c r="AJ56" s="3">
        <f t="shared" si="0"/>
        <v>0</v>
      </c>
      <c r="AK56" s="3">
        <f t="shared" si="0"/>
        <v>0</v>
      </c>
      <c r="AL56" s="3">
        <f t="shared" si="0"/>
        <v>0</v>
      </c>
      <c r="AM56" s="3">
        <f t="shared" si="0"/>
        <v>0</v>
      </c>
      <c r="AN56" s="3">
        <f t="shared" si="0"/>
        <v>0</v>
      </c>
      <c r="AO56" s="3">
        <f t="shared" si="0"/>
        <v>0</v>
      </c>
      <c r="AP56" s="3">
        <f t="shared" si="0"/>
        <v>0</v>
      </c>
      <c r="AQ56" s="3">
        <f t="shared" si="0"/>
        <v>0</v>
      </c>
      <c r="AR56" s="3">
        <f t="shared" si="0"/>
        <v>0</v>
      </c>
      <c r="AS56" s="3">
        <f t="shared" si="0"/>
        <v>0</v>
      </c>
      <c r="AT56" s="3">
        <f t="shared" si="0"/>
        <v>0</v>
      </c>
      <c r="AU56" s="3">
        <f t="shared" si="0"/>
        <v>0</v>
      </c>
      <c r="AV56" s="3">
        <f t="shared" si="0"/>
        <v>0</v>
      </c>
      <c r="AW56" s="3">
        <f t="shared" si="0"/>
        <v>0</v>
      </c>
      <c r="AX56" s="3">
        <f t="shared" si="0"/>
        <v>0</v>
      </c>
      <c r="AY56" s="3">
        <f t="shared" si="0"/>
        <v>0</v>
      </c>
      <c r="AZ56" s="3">
        <f t="shared" si="0"/>
        <v>0</v>
      </c>
    </row>
    <row r="57" spans="1:52">
      <c r="C57"/>
      <c r="D57"/>
      <c r="F57" s="32" t="s">
        <v>86</v>
      </c>
      <c r="H57" s="3">
        <f>G13*ROWS(H15:H53)</f>
        <v>4953</v>
      </c>
      <c r="I57" s="3">
        <f t="shared" ref="I57:AZ57" si="1">I13*ROWS(I15:I53)</f>
        <v>78</v>
      </c>
      <c r="J57" s="3">
        <f t="shared" si="1"/>
        <v>78</v>
      </c>
      <c r="K57" s="3">
        <f t="shared" si="1"/>
        <v>78</v>
      </c>
      <c r="L57" s="3">
        <f t="shared" si="1"/>
        <v>78</v>
      </c>
      <c r="M57" s="3">
        <f t="shared" si="1"/>
        <v>78</v>
      </c>
      <c r="N57" s="3">
        <f t="shared" si="1"/>
        <v>78</v>
      </c>
      <c r="O57" s="3">
        <f t="shared" si="1"/>
        <v>78</v>
      </c>
      <c r="P57" s="3">
        <f t="shared" si="1"/>
        <v>78</v>
      </c>
      <c r="Q57" s="3">
        <f t="shared" si="1"/>
        <v>78</v>
      </c>
      <c r="R57" s="3">
        <f t="shared" si="1"/>
        <v>78</v>
      </c>
      <c r="S57" s="3">
        <f t="shared" si="1"/>
        <v>78</v>
      </c>
      <c r="T57" s="3">
        <f t="shared" si="1"/>
        <v>78</v>
      </c>
      <c r="U57" s="3">
        <f t="shared" si="1"/>
        <v>78</v>
      </c>
      <c r="V57" s="3">
        <f t="shared" si="1"/>
        <v>78</v>
      </c>
      <c r="W57" s="3">
        <f t="shared" si="1"/>
        <v>78</v>
      </c>
      <c r="X57" s="3">
        <f t="shared" si="1"/>
        <v>78</v>
      </c>
      <c r="Y57" s="3">
        <f t="shared" si="1"/>
        <v>78</v>
      </c>
      <c r="Z57" s="3">
        <f t="shared" si="1"/>
        <v>78</v>
      </c>
      <c r="AA57" s="3">
        <f t="shared" si="1"/>
        <v>78</v>
      </c>
      <c r="AB57" s="3">
        <f t="shared" si="1"/>
        <v>78</v>
      </c>
      <c r="AC57" s="3">
        <f t="shared" si="1"/>
        <v>78</v>
      </c>
      <c r="AD57" s="3">
        <f t="shared" si="1"/>
        <v>78</v>
      </c>
      <c r="AE57" s="3">
        <f t="shared" si="1"/>
        <v>78</v>
      </c>
      <c r="AF57" s="3">
        <f t="shared" si="1"/>
        <v>78</v>
      </c>
      <c r="AG57" s="3">
        <f t="shared" si="1"/>
        <v>78</v>
      </c>
      <c r="AH57" s="3">
        <f t="shared" si="1"/>
        <v>78</v>
      </c>
      <c r="AI57" s="3">
        <f t="shared" si="1"/>
        <v>78</v>
      </c>
      <c r="AJ57" s="3">
        <f t="shared" si="1"/>
        <v>78</v>
      </c>
      <c r="AK57" s="3">
        <f t="shared" si="1"/>
        <v>78</v>
      </c>
      <c r="AL57" s="3">
        <f t="shared" si="1"/>
        <v>78</v>
      </c>
      <c r="AM57" s="3">
        <f t="shared" si="1"/>
        <v>78</v>
      </c>
      <c r="AN57" s="3">
        <f t="shared" si="1"/>
        <v>78</v>
      </c>
      <c r="AO57" s="3">
        <f t="shared" si="1"/>
        <v>78</v>
      </c>
      <c r="AP57" s="3">
        <f t="shared" si="1"/>
        <v>78</v>
      </c>
      <c r="AQ57" s="3">
        <f t="shared" si="1"/>
        <v>78</v>
      </c>
      <c r="AR57" s="3">
        <f t="shared" si="1"/>
        <v>78</v>
      </c>
      <c r="AS57" s="3">
        <f t="shared" si="1"/>
        <v>78</v>
      </c>
      <c r="AT57" s="3">
        <f t="shared" si="1"/>
        <v>78</v>
      </c>
      <c r="AU57" s="3">
        <f t="shared" si="1"/>
        <v>78</v>
      </c>
      <c r="AV57" s="3">
        <f t="shared" si="1"/>
        <v>78</v>
      </c>
      <c r="AW57" s="3">
        <f t="shared" si="1"/>
        <v>78</v>
      </c>
      <c r="AX57" s="3">
        <f t="shared" si="1"/>
        <v>585</v>
      </c>
      <c r="AY57" s="3">
        <f t="shared" si="1"/>
        <v>585</v>
      </c>
      <c r="AZ57" s="3">
        <f t="shared" si="1"/>
        <v>585</v>
      </c>
    </row>
    <row r="58" spans="1:52">
      <c r="C58"/>
      <c r="D58"/>
      <c r="F58" s="32" t="s">
        <v>87</v>
      </c>
      <c r="H58" s="33">
        <f>H56/H57</f>
        <v>0</v>
      </c>
      <c r="I58" s="33">
        <f t="shared" ref="I58:AZ58" si="2">I56/I57</f>
        <v>0</v>
      </c>
      <c r="J58" s="33">
        <f t="shared" si="2"/>
        <v>0</v>
      </c>
      <c r="K58" s="33">
        <f t="shared" si="2"/>
        <v>0</v>
      </c>
      <c r="L58" s="33">
        <f t="shared" si="2"/>
        <v>0</v>
      </c>
      <c r="M58" s="33">
        <f t="shared" si="2"/>
        <v>0</v>
      </c>
      <c r="N58" s="33">
        <f t="shared" si="2"/>
        <v>0</v>
      </c>
      <c r="O58" s="33">
        <f t="shared" si="2"/>
        <v>0</v>
      </c>
      <c r="P58" s="33">
        <f t="shared" si="2"/>
        <v>0</v>
      </c>
      <c r="Q58" s="33">
        <f t="shared" si="2"/>
        <v>0</v>
      </c>
      <c r="R58" s="33">
        <f t="shared" si="2"/>
        <v>0</v>
      </c>
      <c r="S58" s="33">
        <f t="shared" si="2"/>
        <v>0</v>
      </c>
      <c r="T58" s="33">
        <f t="shared" si="2"/>
        <v>0</v>
      </c>
      <c r="U58" s="33">
        <f t="shared" si="2"/>
        <v>0</v>
      </c>
      <c r="V58" s="33">
        <f t="shared" si="2"/>
        <v>0</v>
      </c>
      <c r="W58" s="33">
        <f t="shared" si="2"/>
        <v>0</v>
      </c>
      <c r="X58" s="33">
        <f t="shared" si="2"/>
        <v>0</v>
      </c>
      <c r="Y58" s="33">
        <f t="shared" si="2"/>
        <v>0</v>
      </c>
      <c r="Z58" s="33">
        <f t="shared" si="2"/>
        <v>0</v>
      </c>
      <c r="AA58" s="33">
        <f t="shared" si="2"/>
        <v>0</v>
      </c>
      <c r="AB58" s="33">
        <f t="shared" si="2"/>
        <v>0</v>
      </c>
      <c r="AC58" s="33">
        <f t="shared" si="2"/>
        <v>0</v>
      </c>
      <c r="AD58" s="33">
        <f t="shared" si="2"/>
        <v>0</v>
      </c>
      <c r="AE58" s="33">
        <f t="shared" si="2"/>
        <v>0</v>
      </c>
      <c r="AF58" s="33">
        <f t="shared" si="2"/>
        <v>0</v>
      </c>
      <c r="AG58" s="33">
        <f t="shared" si="2"/>
        <v>0</v>
      </c>
      <c r="AH58" s="33">
        <f t="shared" si="2"/>
        <v>0</v>
      </c>
      <c r="AI58" s="33">
        <f t="shared" si="2"/>
        <v>0</v>
      </c>
      <c r="AJ58" s="33">
        <f t="shared" si="2"/>
        <v>0</v>
      </c>
      <c r="AK58" s="33">
        <f>AK56/AK57</f>
        <v>0</v>
      </c>
      <c r="AL58" s="33">
        <f t="shared" si="2"/>
        <v>0</v>
      </c>
      <c r="AM58" s="33">
        <f t="shared" si="2"/>
        <v>0</v>
      </c>
      <c r="AN58" s="33">
        <f t="shared" si="2"/>
        <v>0</v>
      </c>
      <c r="AO58" s="33">
        <f t="shared" si="2"/>
        <v>0</v>
      </c>
      <c r="AP58" s="33">
        <f t="shared" si="2"/>
        <v>0</v>
      </c>
      <c r="AQ58" s="33">
        <f t="shared" si="2"/>
        <v>0</v>
      </c>
      <c r="AR58" s="33">
        <f t="shared" si="2"/>
        <v>0</v>
      </c>
      <c r="AS58" s="33">
        <f t="shared" si="2"/>
        <v>0</v>
      </c>
      <c r="AT58" s="33">
        <f t="shared" si="2"/>
        <v>0</v>
      </c>
      <c r="AU58" s="33">
        <f t="shared" si="2"/>
        <v>0</v>
      </c>
      <c r="AV58" s="33">
        <f t="shared" si="2"/>
        <v>0</v>
      </c>
      <c r="AW58" s="33">
        <f t="shared" si="2"/>
        <v>0</v>
      </c>
      <c r="AX58" s="33">
        <f t="shared" si="2"/>
        <v>0</v>
      </c>
      <c r="AY58" s="33">
        <f t="shared" si="2"/>
        <v>0</v>
      </c>
      <c r="AZ58" s="33">
        <f t="shared" si="2"/>
        <v>0</v>
      </c>
    </row>
    <row r="59" spans="1:52">
      <c r="C59"/>
      <c r="D59"/>
      <c r="E59"/>
      <c r="F59" s="32" t="s">
        <v>88</v>
      </c>
      <c r="H59" s="3">
        <f>ROWS(H15:H53)</f>
        <v>39</v>
      </c>
    </row>
    <row r="60" spans="1:52" ht="16" thickBot="1">
      <c r="C60"/>
      <c r="D60"/>
      <c r="E60" s="29"/>
      <c r="F60" s="32" t="s">
        <v>89</v>
      </c>
      <c r="H60" s="34" t="s">
        <v>3</v>
      </c>
      <c r="I60" s="35"/>
      <c r="J60" s="36"/>
      <c r="K60" s="36"/>
      <c r="L60" s="36"/>
      <c r="M60" s="37" t="s">
        <v>90</v>
      </c>
      <c r="N60" s="37"/>
      <c r="O60" s="37"/>
      <c r="P60" s="37"/>
      <c r="Q60" s="37"/>
      <c r="R60" s="38">
        <f>SUM(I56:R56)/SUM(I57:R57)</f>
        <v>0</v>
      </c>
      <c r="S60" s="35"/>
      <c r="T60" s="36"/>
      <c r="U60" s="36"/>
      <c r="V60" s="36"/>
      <c r="W60" s="37" t="s">
        <v>91</v>
      </c>
      <c r="X60" s="37"/>
      <c r="Y60" s="37"/>
      <c r="Z60" s="37"/>
      <c r="AA60" s="37"/>
      <c r="AB60" s="38">
        <f>SUM(S56:AB56)/SUM(S57:AB57)</f>
        <v>0</v>
      </c>
      <c r="AC60" s="35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7" t="s">
        <v>92</v>
      </c>
      <c r="AR60" s="37"/>
      <c r="AS60" s="37"/>
      <c r="AT60" s="37"/>
      <c r="AU60" s="37"/>
      <c r="AV60" s="37"/>
      <c r="AW60" s="38">
        <f>SUM(AC56:AW56)/SUM(AC57:AW57)</f>
        <v>0</v>
      </c>
      <c r="AX60" s="38">
        <f>AX58</f>
        <v>0</v>
      </c>
      <c r="AY60" s="38">
        <f>AY58</f>
        <v>0</v>
      </c>
      <c r="AZ60" s="39">
        <f>AZ58</f>
        <v>0</v>
      </c>
    </row>
    <row r="61" spans="1:52" ht="17" thickTop="1" thickBot="1">
      <c r="C61"/>
      <c r="D61"/>
      <c r="R61" s="31"/>
    </row>
    <row r="62" spans="1:52">
      <c r="C62" s="40" t="s">
        <v>93</v>
      </c>
      <c r="D62" s="41"/>
      <c r="E62" s="42"/>
      <c r="F62" s="42"/>
      <c r="I62" s="3" t="str">
        <f>IF(I58&lt;0.51,"","")</f>
        <v/>
      </c>
      <c r="J62" s="3" t="str">
        <f t="shared" ref="J62:AZ62" si="3">IF(J58&lt;0.51,"","")</f>
        <v/>
      </c>
      <c r="K62" s="3" t="str">
        <f t="shared" si="3"/>
        <v/>
      </c>
      <c r="L62" s="3" t="str">
        <f t="shared" si="3"/>
        <v/>
      </c>
      <c r="M62" s="3" t="str">
        <f t="shared" si="3"/>
        <v/>
      </c>
      <c r="N62" s="3" t="str">
        <f t="shared" si="3"/>
        <v/>
      </c>
      <c r="O62" s="3" t="str">
        <f t="shared" si="3"/>
        <v/>
      </c>
      <c r="P62" s="3" t="str">
        <f t="shared" si="3"/>
        <v/>
      </c>
      <c r="Q62" s="3" t="str">
        <f t="shared" si="3"/>
        <v/>
      </c>
      <c r="R62" s="3" t="str">
        <f t="shared" si="3"/>
        <v/>
      </c>
      <c r="S62" s="3" t="str">
        <f t="shared" si="3"/>
        <v/>
      </c>
      <c r="T62" s="3" t="str">
        <f t="shared" si="3"/>
        <v/>
      </c>
      <c r="U62" s="3" t="str">
        <f t="shared" si="3"/>
        <v/>
      </c>
      <c r="V62" s="3" t="str">
        <f t="shared" si="3"/>
        <v/>
      </c>
      <c r="W62" s="3" t="str">
        <f t="shared" si="3"/>
        <v/>
      </c>
      <c r="X62" s="3" t="str">
        <f t="shared" si="3"/>
        <v/>
      </c>
      <c r="Y62" s="3" t="str">
        <f t="shared" si="3"/>
        <v/>
      </c>
      <c r="Z62" s="3" t="str">
        <f t="shared" si="3"/>
        <v/>
      </c>
      <c r="AA62" s="3" t="str">
        <f t="shared" si="3"/>
        <v/>
      </c>
      <c r="AB62" s="3" t="str">
        <f t="shared" si="3"/>
        <v/>
      </c>
      <c r="AC62" s="3" t="str">
        <f t="shared" si="3"/>
        <v/>
      </c>
      <c r="AD62" s="3" t="str">
        <f t="shared" si="3"/>
        <v/>
      </c>
      <c r="AE62" s="3" t="str">
        <f t="shared" si="3"/>
        <v/>
      </c>
      <c r="AF62" s="3" t="str">
        <f t="shared" si="3"/>
        <v/>
      </c>
      <c r="AG62" s="3" t="str">
        <f t="shared" si="3"/>
        <v/>
      </c>
      <c r="AH62" s="3" t="str">
        <f t="shared" si="3"/>
        <v/>
      </c>
      <c r="AI62" s="3" t="str">
        <f t="shared" si="3"/>
        <v/>
      </c>
      <c r="AJ62" s="3" t="str">
        <f t="shared" si="3"/>
        <v/>
      </c>
      <c r="AK62" s="3" t="str">
        <f t="shared" si="3"/>
        <v/>
      </c>
      <c r="AL62" s="3" t="str">
        <f t="shared" si="3"/>
        <v/>
      </c>
      <c r="AM62" s="3" t="str">
        <f t="shared" si="3"/>
        <v/>
      </c>
      <c r="AN62" s="3" t="str">
        <f t="shared" si="3"/>
        <v/>
      </c>
      <c r="AO62" s="3" t="str">
        <f t="shared" si="3"/>
        <v/>
      </c>
      <c r="AP62" s="3" t="str">
        <f t="shared" si="3"/>
        <v/>
      </c>
      <c r="AQ62" s="3" t="str">
        <f t="shared" si="3"/>
        <v/>
      </c>
      <c r="AR62" s="3" t="str">
        <f t="shared" si="3"/>
        <v/>
      </c>
      <c r="AS62" s="3" t="str">
        <f t="shared" si="3"/>
        <v/>
      </c>
      <c r="AT62" s="3" t="str">
        <f t="shared" si="3"/>
        <v/>
      </c>
      <c r="AU62" s="3" t="str">
        <f t="shared" si="3"/>
        <v/>
      </c>
      <c r="AV62" s="3" t="str">
        <f t="shared" si="3"/>
        <v/>
      </c>
      <c r="AW62" s="3" t="str">
        <f t="shared" si="3"/>
        <v/>
      </c>
      <c r="AX62" s="3" t="str">
        <f t="shared" si="3"/>
        <v/>
      </c>
      <c r="AY62" s="3" t="str">
        <f t="shared" si="3"/>
        <v/>
      </c>
      <c r="AZ62" s="3" t="str">
        <f t="shared" si="3"/>
        <v/>
      </c>
    </row>
    <row r="63" spans="1:52">
      <c r="A63" s="43"/>
      <c r="B63" s="43"/>
      <c r="C63" s="44"/>
      <c r="D63" s="45" t="s">
        <v>94</v>
      </c>
      <c r="E63" s="45" t="s">
        <v>95</v>
      </c>
      <c r="F63" s="46"/>
      <c r="P63" s="47"/>
      <c r="Q63" s="47"/>
      <c r="R63" s="47"/>
      <c r="S63" s="31"/>
    </row>
    <row r="64" spans="1:52">
      <c r="C64" s="48"/>
      <c r="D64" s="45" t="s">
        <v>96</v>
      </c>
      <c r="E64" s="45" t="s">
        <v>95</v>
      </c>
      <c r="F64" s="46"/>
    </row>
    <row r="65" spans="1:54" ht="16" thickBot="1">
      <c r="A65" s="49"/>
      <c r="B65" s="49"/>
      <c r="C65" s="50"/>
      <c r="D65" s="51"/>
      <c r="E65" s="51"/>
      <c r="F65" s="52"/>
    </row>
    <row r="66" spans="1:54" ht="16" thickBot="1">
      <c r="C66" s="53"/>
      <c r="D66" s="53"/>
      <c r="E66"/>
      <c r="H66"/>
      <c r="AY66" s="31"/>
    </row>
    <row r="67" spans="1:54">
      <c r="C67" s="40" t="s">
        <v>97</v>
      </c>
      <c r="D67" s="41"/>
      <c r="E67" s="42"/>
      <c r="F67" s="42"/>
      <c r="H67"/>
      <c r="BB67" s="30"/>
    </row>
    <row r="68" spans="1:54">
      <c r="C68" s="54"/>
      <c r="D68" s="45" t="s">
        <v>98</v>
      </c>
      <c r="E68" s="45" t="s">
        <v>99</v>
      </c>
      <c r="F68" s="46"/>
      <c r="H68"/>
      <c r="I68"/>
    </row>
    <row r="69" spans="1:54">
      <c r="C69" s="55"/>
      <c r="D69" s="45" t="s">
        <v>100</v>
      </c>
      <c r="E69" s="45" t="s">
        <v>101</v>
      </c>
      <c r="F69" s="46"/>
      <c r="H69"/>
      <c r="I69"/>
    </row>
    <row r="70" spans="1:54">
      <c r="C70" s="56"/>
      <c r="D70" s="45" t="s">
        <v>102</v>
      </c>
      <c r="E70" s="45" t="s">
        <v>103</v>
      </c>
      <c r="F70" s="46"/>
      <c r="H70"/>
      <c r="I70"/>
    </row>
    <row r="71" spans="1:54">
      <c r="C71" s="57"/>
      <c r="D71" s="45" t="s">
        <v>104</v>
      </c>
      <c r="E71" s="45" t="s">
        <v>105</v>
      </c>
      <c r="F71" s="46"/>
      <c r="H71"/>
      <c r="I71"/>
    </row>
    <row r="72" spans="1:54">
      <c r="C72" s="58"/>
      <c r="D72" s="45" t="s">
        <v>106</v>
      </c>
      <c r="E72" s="45" t="s">
        <v>107</v>
      </c>
      <c r="F72" s="46"/>
      <c r="H72"/>
    </row>
    <row r="73" spans="1:54" ht="16" thickBot="1">
      <c r="A73" s="59"/>
      <c r="B73" s="59"/>
      <c r="C73" s="50" t="s">
        <v>108</v>
      </c>
      <c r="D73" s="51"/>
      <c r="E73" s="51"/>
      <c r="F73" s="52"/>
    </row>
    <row r="74" spans="1:54">
      <c r="A74" s="59"/>
      <c r="B74" s="59"/>
      <c r="C74" s="60"/>
      <c r="D74" s="60"/>
    </row>
    <row r="75" spans="1:54">
      <c r="C75"/>
      <c r="D75"/>
    </row>
    <row r="76" spans="1:54">
      <c r="C76"/>
      <c r="D76"/>
    </row>
    <row r="77" spans="1:54">
      <c r="C77"/>
      <c r="D77"/>
    </row>
    <row r="78" spans="1:54">
      <c r="C78"/>
      <c r="D78"/>
    </row>
    <row r="79" spans="1:54">
      <c r="C79"/>
      <c r="D79"/>
    </row>
  </sheetData>
  <mergeCells count="12">
    <mergeCell ref="S10:AB10"/>
    <mergeCell ref="AC10:AW10"/>
    <mergeCell ref="M60:Q60"/>
    <mergeCell ref="W60:AA60"/>
    <mergeCell ref="AQ60:AV60"/>
    <mergeCell ref="P63:R63"/>
    <mergeCell ref="C5:R5"/>
    <mergeCell ref="C6:R6"/>
    <mergeCell ref="C7:R7"/>
    <mergeCell ref="C8:R8"/>
    <mergeCell ref="H9:I9"/>
    <mergeCell ref="I10:R10"/>
  </mergeCells>
  <conditionalFormatting sqref="A60:B60 A63:B63 A15:B53 A12:B13">
    <cfRule type="expression" dxfId="18" priority="19">
      <formula>#REF!="No"</formula>
    </cfRule>
  </conditionalFormatting>
  <conditionalFormatting sqref="H12 H60">
    <cfRule type="cellIs" dxfId="17" priority="14" operator="between">
      <formula>89</formula>
      <formula>100</formula>
    </cfRule>
    <cfRule type="cellIs" dxfId="16" priority="15" operator="between">
      <formula>79</formula>
      <formula>88</formula>
    </cfRule>
    <cfRule type="cellIs" dxfId="15" priority="16" operator="between">
      <formula>67</formula>
      <formula>78</formula>
    </cfRule>
    <cfRule type="cellIs" dxfId="14" priority="17" operator="between">
      <formula>56</formula>
      <formula>66</formula>
    </cfRule>
    <cfRule type="cellIs" dxfId="13" priority="18" operator="between">
      <formula>0</formula>
      <formula>55</formula>
    </cfRule>
  </conditionalFormatting>
  <conditionalFormatting sqref="J58:Y58 AS58:AZ58 AA58:AQ58">
    <cfRule type="cellIs" dxfId="12" priority="12" operator="between">
      <formula>0.251</formula>
      <formula>0.5</formula>
    </cfRule>
    <cfRule type="cellIs" dxfId="11" priority="13" operator="between">
      <formula>0</formula>
      <formula>0.25</formula>
    </cfRule>
  </conditionalFormatting>
  <conditionalFormatting sqref="I58">
    <cfRule type="cellIs" dxfId="10" priority="10" operator="between">
      <formula>0.251</formula>
      <formula>0.5</formula>
    </cfRule>
    <cfRule type="cellIs" dxfId="9" priority="11" operator="between">
      <formula>0</formula>
      <formula>0.25</formula>
    </cfRule>
  </conditionalFormatting>
  <conditionalFormatting sqref="G15:G53">
    <cfRule type="cellIs" dxfId="8" priority="5" operator="between">
      <formula>0</formula>
      <formula>0.6</formula>
    </cfRule>
    <cfRule type="cellIs" dxfId="7" priority="6" operator="between">
      <formula>0.6</formula>
      <formula>0.7</formula>
    </cfRule>
    <cfRule type="cellIs" dxfId="6" priority="7" operator="between">
      <formula>0.7</formula>
      <formula>0.8</formula>
    </cfRule>
    <cfRule type="cellIs" dxfId="5" priority="8" operator="between">
      <formula>0.8</formula>
      <formula>0.9</formula>
    </cfRule>
    <cfRule type="cellIs" dxfId="4" priority="9" operator="between">
      <formula>0.9</formula>
      <formula>1</formula>
    </cfRule>
  </conditionalFormatting>
  <conditionalFormatting sqref="AR58">
    <cfRule type="cellIs" dxfId="3" priority="3" operator="between">
      <formula>0.251</formula>
      <formula>0.5</formula>
    </cfRule>
    <cfRule type="cellIs" dxfId="2" priority="4" operator="between">
      <formula>0</formula>
      <formula>0.25</formula>
    </cfRule>
  </conditionalFormatting>
  <conditionalFormatting sqref="Z58">
    <cfRule type="cellIs" dxfId="1" priority="1" operator="between">
      <formula>0.251</formula>
      <formula>0.5</formula>
    </cfRule>
    <cfRule type="cellIs" dxfId="0" priority="2" operator="between">
      <formula>0</formula>
      <formula>0.25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Precyse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Isida Tase</dc:creator>
  <cp:lastModifiedBy>Isida Tase</cp:lastModifiedBy>
  <dcterms:created xsi:type="dcterms:W3CDTF">2015-12-17T20:54:42Z</dcterms:created>
  <dcterms:modified xsi:type="dcterms:W3CDTF">2015-12-17T20:58:11Z</dcterms:modified>
</cp:coreProperties>
</file>