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WAMP\www\assessment-report-templates\"/>
    </mc:Choice>
  </mc:AlternateContent>
  <bookViews>
    <workbookView xWindow="4500" yWindow="1395" windowWidth="20730" windowHeight="11700" xr2:uid="{00000000-000D-0000-FFFF-FFFF00000000}"/>
  </bookViews>
  <sheets>
    <sheet name="ProfCredExamJan2018" sheetId="1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1" l="1"/>
  <c r="H28" i="1"/>
  <c r="H29" i="1" s="1"/>
  <c r="H30" i="1"/>
  <c r="FB28" i="1"/>
  <c r="FA28" i="1"/>
  <c r="EZ28" i="1"/>
  <c r="EY28" i="1"/>
  <c r="EX28" i="1"/>
  <c r="EW28" i="1"/>
  <c r="EV28" i="1"/>
  <c r="EU28" i="1"/>
  <c r="EU29" i="1" s="1"/>
  <c r="ET28" i="1"/>
  <c r="ES28" i="1"/>
  <c r="ER28" i="1"/>
  <c r="EQ28" i="1"/>
  <c r="EP28" i="1"/>
  <c r="EO28" i="1"/>
  <c r="EP31" i="1" s="1"/>
  <c r="EN28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E29" i="1" s="1"/>
  <c r="AD28" i="1"/>
  <c r="AC28" i="1"/>
  <c r="AB28" i="1"/>
  <c r="AA28" i="1"/>
  <c r="AA29" i="1" s="1"/>
  <c r="Z28" i="1"/>
  <c r="Y28" i="1"/>
  <c r="Y29" i="1" s="1"/>
  <c r="X28" i="1"/>
  <c r="W28" i="1"/>
  <c r="W29" i="1" s="1"/>
  <c r="V28" i="1"/>
  <c r="U28" i="1"/>
  <c r="T28" i="1"/>
  <c r="S28" i="1"/>
  <c r="S29" i="1" s="1"/>
  <c r="R28" i="1"/>
  <c r="Q28" i="1"/>
  <c r="Q29" i="1" s="1"/>
  <c r="P28" i="1"/>
  <c r="O28" i="1"/>
  <c r="O29" i="1" s="1"/>
  <c r="N28" i="1"/>
  <c r="M28" i="1"/>
  <c r="L28" i="1"/>
  <c r="K28" i="1"/>
  <c r="K29" i="1" s="1"/>
  <c r="J28" i="1"/>
  <c r="FB27" i="1"/>
  <c r="FB29" i="1" s="1"/>
  <c r="FA27" i="1"/>
  <c r="EZ27" i="1"/>
  <c r="EY27" i="1"/>
  <c r="EX27" i="1"/>
  <c r="EW27" i="1"/>
  <c r="EV27" i="1"/>
  <c r="EV31" i="1" s="1"/>
  <c r="EU27" i="1"/>
  <c r="ET27" i="1"/>
  <c r="ET31" i="1" s="1"/>
  <c r="ES27" i="1"/>
  <c r="ER27" i="1"/>
  <c r="ER31" i="1" s="1"/>
  <c r="EQ27" i="1"/>
  <c r="EP27" i="1"/>
  <c r="EO27" i="1"/>
  <c r="EN27" i="1"/>
  <c r="EM27" i="1"/>
  <c r="EL27" i="1"/>
  <c r="EN31" i="1" s="1"/>
  <c r="EK27" i="1"/>
  <c r="EJ27" i="1"/>
  <c r="EK31" i="1" s="1"/>
  <c r="EI27" i="1"/>
  <c r="EH27" i="1"/>
  <c r="EG27" i="1"/>
  <c r="EF27" i="1"/>
  <c r="EE27" i="1"/>
  <c r="ED27" i="1"/>
  <c r="EC27" i="1"/>
  <c r="EB27" i="1"/>
  <c r="EA27" i="1"/>
  <c r="DZ27" i="1"/>
  <c r="DY27" i="1"/>
  <c r="DX27" i="1"/>
  <c r="DW27" i="1"/>
  <c r="DV27" i="1"/>
  <c r="DU27" i="1"/>
  <c r="DT27" i="1"/>
  <c r="EF31" i="1" s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O31" i="1" s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V29" i="1" s="1"/>
  <c r="U27" i="1"/>
  <c r="T27" i="1"/>
  <c r="T29" i="1" s="1"/>
  <c r="S27" i="1"/>
  <c r="R27" i="1"/>
  <c r="Q27" i="1"/>
  <c r="P27" i="1"/>
  <c r="P29" i="1" s="1"/>
  <c r="O27" i="1"/>
  <c r="N27" i="1"/>
  <c r="N29" i="1" s="1"/>
  <c r="M27" i="1"/>
  <c r="L27" i="1"/>
  <c r="L29" i="1" s="1"/>
  <c r="K27" i="1"/>
  <c r="J27" i="1"/>
  <c r="I28" i="1"/>
  <c r="I27" i="1"/>
  <c r="G13" i="1"/>
  <c r="FB31" i="1"/>
  <c r="FA29" i="1"/>
  <c r="EV29" i="1"/>
  <c r="ET29" i="1"/>
  <c r="ES29" i="1"/>
  <c r="ER29" i="1"/>
  <c r="AF29" i="1"/>
  <c r="AC29" i="1"/>
  <c r="AB29" i="1"/>
  <c r="Z29" i="1"/>
  <c r="X29" i="1"/>
  <c r="U29" i="1"/>
  <c r="R29" i="1"/>
  <c r="M29" i="1"/>
  <c r="J29" i="1"/>
  <c r="AD29" i="1"/>
  <c r="DB31" i="1" l="1"/>
  <c r="EQ29" i="1"/>
  <c r="EO29" i="1" l="1"/>
  <c r="EM29" i="1"/>
  <c r="EN29" i="1"/>
  <c r="EL29" i="1"/>
  <c r="EK29" i="1"/>
  <c r="EP29" i="1"/>
  <c r="EJ29" i="1"/>
  <c r="CR29" i="1"/>
  <c r="EG29" i="1" l="1"/>
  <c r="DJ33" i="1" s="1"/>
  <c r="DY33" i="1"/>
  <c r="EH29" i="1"/>
  <c r="DK33" i="1" s="1"/>
  <c r="DT33" i="1"/>
  <c r="EW29" i="1"/>
  <c r="DZ33" i="1" s="1"/>
  <c r="EY29" i="1"/>
  <c r="EB33" i="1" s="1"/>
  <c r="DV33" i="1"/>
  <c r="EI29" i="1"/>
  <c r="DL33" i="1" s="1"/>
  <c r="EZ29" i="1"/>
  <c r="DU33" i="1"/>
  <c r="EX29" i="1"/>
  <c r="EA33" i="1" s="1"/>
  <c r="CL29" i="1"/>
  <c r="DO33" i="1"/>
  <c r="DM33" i="1"/>
  <c r="DN33" i="1"/>
  <c r="DO29" i="1"/>
  <c r="CR33" i="1" s="1"/>
  <c r="DI29" i="1"/>
  <c r="CL33" i="1" s="1"/>
  <c r="DQ29" i="1"/>
  <c r="CT33" i="1" s="1"/>
  <c r="ED29" i="1"/>
  <c r="DG33" i="1" s="1"/>
  <c r="DT29" i="1"/>
  <c r="CW33" i="1" s="1"/>
  <c r="DU29" i="1"/>
  <c r="CX33" i="1" s="1"/>
  <c r="DS29" i="1"/>
  <c r="CV33" i="1" s="1"/>
  <c r="EB29" i="1"/>
  <c r="DE33" i="1" s="1"/>
  <c r="DG29" i="1"/>
  <c r="CJ33" i="1" s="1"/>
  <c r="DX29" i="1"/>
  <c r="DA33" i="1" s="1"/>
  <c r="EF29" i="1"/>
  <c r="DW29" i="1"/>
  <c r="CZ33" i="1" s="1"/>
  <c r="EE29" i="1"/>
  <c r="DH33" i="1" s="1"/>
  <c r="CU29" i="1"/>
  <c r="BX33" i="1" s="1"/>
  <c r="DC29" i="1"/>
  <c r="CF33" i="1" s="1"/>
  <c r="DH29" i="1"/>
  <c r="CK33" i="1" s="1"/>
  <c r="CV29" i="1"/>
  <c r="BY33" i="1" s="1"/>
  <c r="DD29" i="1"/>
  <c r="CG33" i="1" s="1"/>
  <c r="CW29" i="1"/>
  <c r="BZ33" i="1" s="1"/>
  <c r="DL29" i="1"/>
  <c r="CO33" i="1" s="1"/>
  <c r="EC29" i="1"/>
  <c r="DF33" i="1" s="1"/>
  <c r="DZ29" i="1"/>
  <c r="DC33" i="1" s="1"/>
  <c r="DE29" i="1"/>
  <c r="DP29" i="1"/>
  <c r="CS33" i="1" s="1"/>
  <c r="DV29" i="1"/>
  <c r="CY33" i="1" s="1"/>
  <c r="EA29" i="1"/>
  <c r="DD33" i="1" s="1"/>
  <c r="DY29" i="1"/>
  <c r="DB33" i="1" s="1"/>
  <c r="CS29" i="1"/>
  <c r="DR29" i="1"/>
  <c r="DM29" i="1"/>
  <c r="CP33" i="1" s="1"/>
  <c r="DF29" i="1"/>
  <c r="CI33" i="1" s="1"/>
  <c r="DN29" i="1"/>
  <c r="CQ33" i="1" s="1"/>
  <c r="CX29" i="1"/>
  <c r="CA33" i="1" s="1"/>
  <c r="DJ29" i="1"/>
  <c r="CM33" i="1" s="1"/>
  <c r="CK29" i="1"/>
  <c r="CT29" i="1"/>
  <c r="BW33" i="1" s="1"/>
  <c r="DB29" i="1"/>
  <c r="CE33" i="1" s="1"/>
  <c r="CY29" i="1"/>
  <c r="CB33" i="1" s="1"/>
  <c r="DK29" i="1"/>
  <c r="CN33" i="1" s="1"/>
  <c r="CM29" i="1"/>
  <c r="CN29" i="1"/>
  <c r="CO29" i="1"/>
  <c r="CQ29" i="1"/>
  <c r="CP29" i="1"/>
  <c r="CZ29" i="1"/>
  <c r="CC33" i="1" s="1"/>
  <c r="DA29" i="1"/>
  <c r="CD33" i="1" s="1"/>
  <c r="BX29" i="1"/>
  <c r="BW29" i="1"/>
  <c r="BU29" i="1"/>
  <c r="BT29" i="1"/>
  <c r="BS29" i="1"/>
  <c r="BR29" i="1"/>
  <c r="BQ29" i="1"/>
  <c r="BP29" i="1"/>
  <c r="BO29" i="1"/>
  <c r="BN29" i="1"/>
  <c r="BL29" i="1"/>
  <c r="BK29" i="1"/>
  <c r="BJ29" i="1"/>
  <c r="BI29" i="1"/>
  <c r="BV29" i="1" l="1"/>
  <c r="BH29" i="1"/>
  <c r="BM29" i="1"/>
  <c r="BC29" i="1"/>
  <c r="AY29" i="1"/>
  <c r="AM29" i="1"/>
  <c r="AU29" i="1"/>
  <c r="AN29" i="1"/>
  <c r="AV29" i="1"/>
  <c r="AK29" i="1"/>
  <c r="AS29" i="1"/>
  <c r="BF29" i="1"/>
  <c r="AL29" i="1"/>
  <c r="AT29" i="1"/>
  <c r="BG29" i="1"/>
  <c r="AI29" i="1"/>
  <c r="AQ29" i="1"/>
  <c r="AJ29" i="1"/>
  <c r="AR29" i="1"/>
  <c r="AZ29" i="1"/>
  <c r="BA29" i="1"/>
  <c r="AG29" i="1"/>
  <c r="AO29" i="1"/>
  <c r="AW29" i="1"/>
  <c r="BB29" i="1"/>
  <c r="AH29" i="1"/>
  <c r="AP29" i="1"/>
  <c r="AX29" i="1"/>
  <c r="BE29" i="1" l="1"/>
  <c r="AH33" i="1" s="1"/>
  <c r="BD29" i="1"/>
  <c r="AG33" i="1" s="1"/>
  <c r="CJ29" i="1"/>
  <c r="BM33" i="1" s="1"/>
  <c r="CB29" i="1"/>
  <c r="BE33" i="1" s="1"/>
  <c r="I29" i="1"/>
  <c r="I33" i="1" s="1"/>
  <c r="BY29" i="1"/>
  <c r="BB33" i="1" s="1"/>
  <c r="CD29" i="1"/>
  <c r="BG33" i="1" s="1"/>
  <c r="CC29" i="1"/>
  <c r="BF33" i="1" s="1"/>
  <c r="CI29" i="1"/>
  <c r="BL33" i="1" s="1"/>
  <c r="CF29" i="1"/>
  <c r="BI33" i="1" s="1"/>
  <c r="CE29" i="1"/>
  <c r="BH33" i="1" s="1"/>
  <c r="CA29" i="1"/>
  <c r="BD33" i="1" s="1"/>
  <c r="CH29" i="1"/>
  <c r="BK33" i="1" s="1"/>
  <c r="BZ29" i="1"/>
  <c r="BC33" i="1" s="1"/>
  <c r="CG29" i="1"/>
  <c r="BJ33" i="1" s="1"/>
  <c r="BR33" i="1"/>
  <c r="BN33" i="1"/>
  <c r="BQ33" i="1"/>
  <c r="BP33" i="1"/>
  <c r="BO33" i="1"/>
  <c r="BS33" i="1"/>
</calcChain>
</file>

<file path=xl/sharedStrings.xml><?xml version="1.0" encoding="utf-8"?>
<sst xmlns="http://schemas.openxmlformats.org/spreadsheetml/2006/main" count="212" uniqueCount="206">
  <si>
    <t>Overall Scores and Detail</t>
  </si>
  <si>
    <t>Last_Name</t>
  </si>
  <si>
    <t>First_Name</t>
  </si>
  <si>
    <t>Email</t>
  </si>
  <si>
    <t>Complete</t>
  </si>
  <si>
    <t>Time Taken</t>
  </si>
  <si>
    <t>Score %</t>
  </si>
  <si>
    <t>Score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</si>
  <si>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</si>
  <si>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</si>
  <si>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</si>
  <si>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</si>
  <si>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</si>
  <si>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</si>
  <si>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</si>
  <si>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</si>
  <si>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</si>
  <si>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</si>
  <si>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</si>
  <si>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</si>
  <si>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</si>
  <si>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</si>
  <si>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</si>
  <si>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</si>
  <si>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</si>
  <si>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</si>
  <si>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</si>
  <si>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</si>
  <si>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</si>
  <si>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</si>
  <si>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</si>
  <si>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</si>
  <si>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</si>
  <si>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</si>
  <si>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</si>
  <si>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</si>
  <si>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</si>
  <si>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</si>
  <si>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</si>
  <si>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</si>
  <si>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</si>
  <si>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</si>
  <si>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</si>
  <si>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</si>
  <si>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</si>
  <si>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</si>
  <si>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</si>
  <si>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</si>
  <si>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</si>
  <si>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</si>
  <si>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</si>
  <si>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</si>
  <si>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 xml:space="preserve"> </t>
  </si>
  <si>
    <t>Actual Total</t>
  </si>
  <si>
    <t>Maximum Total</t>
  </si>
  <si>
    <t>% Correct</t>
  </si>
  <si>
    <t>Excellent Knowledge</t>
  </si>
  <si>
    <t>Good Knowledge</t>
  </si>
  <si>
    <t>Satisfactory Knowledge</t>
  </si>
  <si>
    <t>Limited Knowledge</t>
  </si>
  <si>
    <t>Insufficent Knowledge</t>
  </si>
  <si>
    <t>Section Scores</t>
  </si>
  <si>
    <t>Test Q#</t>
  </si>
  <si>
    <t>Section Q#</t>
  </si>
  <si>
    <t>Max Pts</t>
  </si>
  <si>
    <t>Organization</t>
  </si>
  <si>
    <t>Number of Tests Reported</t>
  </si>
  <si>
    <t>QUESTION SCORE LEGEND</t>
  </si>
  <si>
    <t>25-50%</t>
  </si>
  <si>
    <t>Correct</t>
  </si>
  <si>
    <t>0-25%</t>
  </si>
  <si>
    <t>TEST SCORE LEGEND</t>
  </si>
  <si>
    <t>* Refer to the full report for detailed description of each scoring level.</t>
  </si>
  <si>
    <t>90-100%</t>
  </si>
  <si>
    <t>80-90%</t>
  </si>
  <si>
    <t>70-80%</t>
  </si>
  <si>
    <t>60-70%</t>
  </si>
  <si>
    <t>0-60%</t>
  </si>
  <si>
    <t>#45</t>
  </si>
  <si>
    <t>#46</t>
  </si>
  <si>
    <t>#47</t>
  </si>
  <si>
    <t>#48</t>
  </si>
  <si>
    <t>#49</t>
  </si>
  <si>
    <t>#50</t>
  </si>
  <si>
    <t>#51</t>
  </si>
  <si>
    <t>#52</t>
  </si>
  <si>
    <t>#53</t>
  </si>
  <si>
    <t>#54</t>
  </si>
  <si>
    <t>#55</t>
  </si>
  <si>
    <t>#56</t>
  </si>
  <si>
    <t>#57</t>
  </si>
  <si>
    <t>#58</t>
  </si>
  <si>
    <t>#59</t>
  </si>
  <si>
    <t>#60</t>
  </si>
  <si>
    <t>#61</t>
  </si>
  <si>
    <t>#62</t>
  </si>
  <si>
    <t>#63</t>
  </si>
  <si>
    <t>#64</t>
  </si>
  <si>
    <t>#65</t>
  </si>
  <si>
    <t>#66</t>
  </si>
  <si>
    <t>#67</t>
  </si>
  <si>
    <t>#68</t>
  </si>
  <si>
    <t>#69</t>
  </si>
  <si>
    <t>#70</t>
  </si>
  <si>
    <t>#71</t>
  </si>
  <si>
    <t>#72</t>
  </si>
  <si>
    <t>#73</t>
  </si>
  <si>
    <t>#74</t>
  </si>
  <si>
    <t>#75</t>
  </si>
  <si>
    <t>#76</t>
  </si>
  <si>
    <t>#77</t>
  </si>
  <si>
    <t>#78</t>
  </si>
  <si>
    <t>#79</t>
  </si>
  <si>
    <t>#80</t>
  </si>
  <si>
    <t>#81</t>
  </si>
  <si>
    <t>#82</t>
  </si>
  <si>
    <t>#83</t>
  </si>
  <si>
    <t>#84</t>
  </si>
  <si>
    <t>#85</t>
  </si>
  <si>
    <t>#86</t>
  </si>
  <si>
    <t>#87</t>
  </si>
  <si>
    <t>#88</t>
  </si>
  <si>
    <t>#89</t>
  </si>
  <si>
    <t>#90</t>
  </si>
  <si>
    <t>#91</t>
  </si>
  <si>
    <t>#92</t>
  </si>
  <si>
    <t>#93</t>
  </si>
  <si>
    <t>#94</t>
  </si>
  <si>
    <t>#95</t>
  </si>
  <si>
    <t>#96</t>
  </si>
  <si>
    <t>#97</t>
  </si>
  <si>
    <t>#98</t>
  </si>
  <si>
    <t>#99</t>
  </si>
  <si>
    <t>#100</t>
  </si>
  <si>
    <t>#101</t>
  </si>
  <si>
    <t>#102</t>
  </si>
  <si>
    <t>#103</t>
  </si>
  <si>
    <t>#104</t>
  </si>
  <si>
    <t>#105</t>
  </si>
  <si>
    <t>#106</t>
  </si>
  <si>
    <t>#107</t>
  </si>
  <si>
    <t>#108</t>
  </si>
  <si>
    <t>#109</t>
  </si>
  <si>
    <t>#110</t>
  </si>
  <si>
    <t>#111</t>
  </si>
  <si>
    <t>#112</t>
  </si>
  <si>
    <t>#113</t>
  </si>
  <si>
    <t>#114</t>
  </si>
  <si>
    <t>#115</t>
  </si>
  <si>
    <t>#116</t>
  </si>
  <si>
    <t>#117</t>
  </si>
  <si>
    <t>#118</t>
  </si>
  <si>
    <t>#119</t>
  </si>
  <si>
    <t>#120</t>
  </si>
  <si>
    <t>#121</t>
  </si>
  <si>
    <t>#122</t>
  </si>
  <si>
    <t>#123</t>
  </si>
  <si>
    <t>#124</t>
  </si>
  <si>
    <t>#125</t>
  </si>
  <si>
    <t>NTHRIVE EDUCATION LRS REPORT</t>
  </si>
  <si>
    <t>Assessment: Coding - Prep Test - Professional Credential Exam Jan2018</t>
  </si>
  <si>
    <t>Date:   March 15, 2018</t>
  </si>
  <si>
    <t>#126</t>
  </si>
  <si>
    <t>#127</t>
  </si>
  <si>
    <t>#128</t>
  </si>
  <si>
    <t>#129</t>
  </si>
  <si>
    <t>#130</t>
  </si>
  <si>
    <t>#131</t>
  </si>
  <si>
    <t>#132</t>
  </si>
  <si>
    <t>#133</t>
  </si>
  <si>
    <t>#134</t>
  </si>
  <si>
    <t>#135</t>
  </si>
  <si>
    <t>#136</t>
  </si>
  <si>
    <t>#137</t>
  </si>
  <si>
    <t>#138</t>
  </si>
  <si>
    <t>#139</t>
  </si>
  <si>
    <t>#140</t>
  </si>
  <si>
    <t>#141</t>
  </si>
  <si>
    <t>#142</t>
  </si>
  <si>
    <t>#143</t>
  </si>
  <si>
    <t>#144</t>
  </si>
  <si>
    <t>#145</t>
  </si>
  <si>
    <t>#146</t>
  </si>
  <si>
    <t>#147</t>
  </si>
  <si>
    <t>#148</t>
  </si>
  <si>
    <t>#149</t>
  </si>
  <si>
    <t>#150</t>
  </si>
  <si>
    <t>Coding</t>
  </si>
  <si>
    <t>Section Score:  Procedural (CPT) Coding</t>
  </si>
  <si>
    <t>Section Score:  Diagnostic Coding</t>
  </si>
  <si>
    <t>Medical Terminology &amp; Anatomy</t>
  </si>
  <si>
    <t>Section Score:  Medical Terminology &amp; Anatomy</t>
  </si>
  <si>
    <t>Compliance &amp; Regulations</t>
  </si>
  <si>
    <t>Section Score: Compliance &amp; Regulations</t>
  </si>
  <si>
    <t>Outpatient Surgery Case Study 1</t>
  </si>
  <si>
    <t>Section Score: Case Study 1</t>
  </si>
  <si>
    <t>Outpatient Surgery Case Study 2</t>
  </si>
  <si>
    <t>Section Score: Case Study 2</t>
  </si>
  <si>
    <t>Outpatient Surgery Case Study 3</t>
  </si>
  <si>
    <t>Outpatient Surgery Case Study 4</t>
  </si>
  <si>
    <t>Outpatient Surgery Case Study 5</t>
  </si>
  <si>
    <t>Section Score: Case Study 3</t>
  </si>
  <si>
    <t>Section Score: Case Study 4</t>
  </si>
  <si>
    <t>Section Score: Case Study 5</t>
  </si>
  <si>
    <t>Outpatient Surgery Case Study 6</t>
  </si>
  <si>
    <t>Section Score: Case Study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</si>
</sst>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2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2"/>
      <name val="Garamond"/>
      <family val="1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/>
    <xf numFmtId="0" fontId="7" fillId="0" borderId="0"/>
    <xf numFmtId="0" fontId="12" fillId="0" borderId="0" applyNumberFormat="0" applyFill="0" applyBorder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9" applyNumberFormat="0" applyAlignment="0" applyProtection="0"/>
    <xf numFmtId="0" fontId="20" fillId="17" borderId="20" applyNumberFormat="0" applyAlignment="0" applyProtection="0"/>
    <xf numFmtId="0" fontId="21" fillId="17" borderId="19" applyNumberFormat="0" applyAlignment="0" applyProtection="0"/>
    <xf numFmtId="0" fontId="22" fillId="0" borderId="21" applyNumberFormat="0" applyFill="0" applyAlignment="0" applyProtection="0"/>
    <xf numFmtId="0" fontId="1" fillId="18" borderId="22" applyNumberFormat="0" applyAlignment="0" applyProtection="0"/>
    <xf numFmtId="0" fontId="23" fillId="0" borderId="0" applyNumberFormat="0" applyFill="0" applyBorder="0" applyAlignment="0" applyProtection="0"/>
    <xf numFmtId="0" fontId="11" fillId="19" borderId="23" applyNumberFormat="0" applyFont="0" applyAlignment="0" applyProtection="0"/>
    <xf numFmtId="0" fontId="24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5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25" fillId="4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0" xfId="0" applyFont="1" applyFill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0" fontId="8" fillId="0" borderId="0" xfId="1" applyFont="1" applyFill="1" applyBorder="1" applyAlignment="1">
      <alignment vertic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22" fontId="0" fillId="3" borderId="0" xfId="0" applyNumberFormat="1" applyFill="1" applyAlignment="1">
      <alignment horizontal="center"/>
    </xf>
    <xf numFmtId="22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65" fontId="0" fillId="0" borderId="0" xfId="0" applyNumberFormat="1" applyFill="1" applyAlignment="1">
      <alignment horizontal="center"/>
    </xf>
    <xf numFmtId="0" fontId="10" fillId="0" borderId="0" xfId="0" applyFont="1"/>
    <xf numFmtId="165" fontId="2" fillId="0" borderId="15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/>
    <xf numFmtId="0" fontId="1" fillId="8" borderId="7" xfId="0" applyFont="1" applyFill="1" applyBorder="1" applyAlignment="1" applyProtection="1">
      <alignment horizontal="center"/>
      <protection locked="0"/>
    </xf>
    <xf numFmtId="0" fontId="1" fillId="8" borderId="5" xfId="0" applyFont="1" applyFill="1" applyBorder="1" applyAlignment="1" applyProtection="1">
      <alignment horizontal="left"/>
      <protection locked="0"/>
    </xf>
    <xf numFmtId="0" fontId="1" fillId="8" borderId="6" xfId="0" applyFont="1" applyFill="1" applyBorder="1" applyAlignment="1" applyProtection="1">
      <alignment horizontal="left"/>
      <protection locked="0"/>
    </xf>
    <xf numFmtId="0" fontId="9" fillId="9" borderId="8" xfId="0" applyFont="1" applyFill="1" applyBorder="1" applyAlignment="1" applyProtection="1">
      <alignment horizontal="left"/>
      <protection locked="0"/>
    </xf>
    <xf numFmtId="0" fontId="9" fillId="5" borderId="8" xfId="0" applyFont="1" applyFill="1" applyBorder="1" applyAlignment="1" applyProtection="1">
      <alignment horizontal="left"/>
      <protection locked="0"/>
    </xf>
    <xf numFmtId="0" fontId="9" fillId="6" borderId="8" xfId="0" applyFont="1" applyFill="1" applyBorder="1" applyAlignment="1" applyProtection="1">
      <alignment horizontal="left"/>
      <protection locked="0"/>
    </xf>
    <xf numFmtId="0" fontId="9" fillId="10" borderId="8" xfId="0" applyFont="1" applyFill="1" applyBorder="1" applyAlignment="1" applyProtection="1">
      <alignment horizontal="left"/>
      <protection locked="0"/>
    </xf>
    <xf numFmtId="0" fontId="9" fillId="11" borderId="8" xfId="0" applyFont="1" applyFill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12" borderId="8" xfId="0" applyFont="1" applyFill="1" applyBorder="1" applyAlignment="1" applyProtection="1">
      <alignment horizontal="left"/>
      <protection locked="0"/>
    </xf>
    <xf numFmtId="0" fontId="9" fillId="7" borderId="8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0" fillId="0" borderId="0" xfId="0"/>
    <xf numFmtId="22" fontId="0" fillId="0" borderId="0" xfId="0" applyNumberFormat="1"/>
    <xf numFmtId="164" fontId="4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9" fontId="0" fillId="0" borderId="0" xfId="0" applyNumberFormat="1"/>
    <xf numFmtId="0" fontId="2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4" xfId="0" applyFont="1" applyBorder="1" applyAlignment="1"/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</cellXfs>
  <cellStyles count="7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3" xfId="77" xr:uid="{00000000-0005-0000-0000-000047000000}"/>
    <cellStyle name="Normal_Sheet1" xfId="1" xr:uid="{00000000-0005-0000-0000-000048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02"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261942</xdr:colOff>
      <xdr:row>3</xdr:row>
      <xdr:rowOff>2</xdr:rowOff>
    </xdr:from>
    <xdr:to>
      <xdr:col>2</xdr:col>
      <xdr:colOff>441258</xdr:colOff>
      <xdr:row>8</xdr:row>
      <xdr:rowOff>165896</xdr:rowOff>
    </xdr:to>
    <xdr:pic>
      <xdr:nvPicPr>
        <xdr:cNvPr id="2" name="Picture 1" descr="PrecyseU_2012 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42" y="952502"/>
          <a:ext cx="2620097" cy="1166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E50"/>
  <sheetViews>
    <sheetView tabSelected="1" topLeftCell="A3" zoomScale="80" zoomScaleNormal="80" zoomScalePageLayoutView="80" workbookViewId="0">
      <pane xSplit="2" ySplit="12" topLeftCell="C15" activePane="bottomRight" state="frozen"/>
      <selection activeCell="A3" sqref="A3"/>
      <selection pane="topRight" activeCell="C3" sqref="C3"/>
      <selection pane="bottomLeft" activeCell="A14" sqref="A14"/>
      <selection pane="bottomRight" activeCell="H15" sqref="H15"/>
    </sheetView>
  </sheetViews>
  <sheetFormatPr defaultColWidth="8.85546875" defaultRowHeight="15" x14ac:dyDescent="0.25"/>
  <cols>
    <col min="1" max="1" width="17.42578125" customWidth="1"/>
    <col min="2" max="2" width="19.140625" customWidth="1"/>
    <col min="3" max="3" width="50.42578125" style="3" customWidth="1"/>
    <col min="4" max="4" width="18.28515625" style="20" customWidth="1"/>
    <col min="5" max="5" width="19.42578125" style="16" customWidth="1"/>
    <col min="6" max="6" width="20.85546875" customWidth="1"/>
    <col min="7" max="7" width="9.42578125" customWidth="1"/>
    <col min="8" max="8" width="12.85546875" style="20" customWidth="1"/>
    <col min="9" max="54" width="8.140625" style="20" customWidth="1"/>
    <col min="55" max="133" width="10.7109375" style="20" customWidth="1"/>
    <col min="134" max="138" width="8.85546875" style="45"/>
    <col min="140" max="140" width="10.140625" customWidth="1"/>
    <col min="142" max="142" width="12.28515625" customWidth="1"/>
    <col min="143" max="144" width="12.42578125" customWidth="1"/>
    <col min="145" max="145" width="25.140625" customWidth="1"/>
    <col min="146" max="146" width="17.7109375" customWidth="1"/>
    <col min="147" max="147" width="25.140625" customWidth="1"/>
    <col min="148" max="148" width="16.5703125" customWidth="1"/>
    <col min="149" max="149" width="27.28515625" customWidth="1"/>
    <col min="150" max="150" width="6.7109375" customWidth="1"/>
    <col min="151" max="151" width="26.7109375" customWidth="1"/>
  </cols>
  <sheetData>
    <row r="1" spans="1:161" ht="15" hidden="1" customHeight="1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</row>
    <row r="2" spans="1:16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</row>
    <row r="3" spans="1:161" s="21" customForma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45"/>
      <c r="EE3" s="45"/>
      <c r="EF3" s="45"/>
      <c r="EG3" s="45"/>
      <c r="EH3" s="45"/>
    </row>
    <row r="4" spans="1:161" s="21" customForma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/>
      <c r="BG4"/>
      <c r="BH4"/>
      <c r="BI4"/>
      <c r="BJ4"/>
      <c r="BK4"/>
      <c r="BL4"/>
      <c r="BM4" s="28"/>
      <c r="BN4" s="28"/>
      <c r="BO4"/>
      <c r="BP4"/>
      <c r="BQ4" s="2"/>
      <c r="BR4" s="2"/>
      <c r="BS4" s="2"/>
      <c r="BT4" s="2"/>
      <c r="BU4" s="2"/>
      <c r="BV4" s="2"/>
      <c r="BW4" s="2"/>
      <c r="BX4" s="2"/>
      <c r="BY4" s="2"/>
      <c r="BZ4" s="45"/>
      <c r="CA4" s="45"/>
      <c r="CB4" s="45"/>
      <c r="CC4" s="45"/>
      <c r="CD4" s="45"/>
      <c r="CE4" s="45"/>
      <c r="CF4" s="45"/>
      <c r="CG4" s="45"/>
      <c r="CH4" s="2"/>
      <c r="CI4" s="2"/>
      <c r="CJ4" s="2"/>
      <c r="CK4" s="2"/>
      <c r="CL4" s="45"/>
      <c r="CM4" s="45"/>
      <c r="CN4" s="45"/>
      <c r="CO4" s="45"/>
      <c r="CP4" s="45"/>
      <c r="CQ4" s="45"/>
      <c r="CR4" s="45"/>
      <c r="CS4" s="45"/>
      <c r="CT4" s="45"/>
      <c r="CU4" s="2"/>
      <c r="CV4" s="2"/>
      <c r="CW4" s="2"/>
      <c r="CX4" s="2"/>
      <c r="CY4" s="45"/>
      <c r="CZ4" s="45"/>
      <c r="DA4" s="45"/>
      <c r="DB4" s="45"/>
      <c r="DC4" s="45"/>
      <c r="DD4" s="45"/>
      <c r="DE4" s="45"/>
      <c r="DF4" s="2"/>
      <c r="DG4" s="2"/>
      <c r="DH4" s="2"/>
      <c r="DI4" s="2"/>
      <c r="DJ4" s="2"/>
      <c r="DK4" s="2"/>
      <c r="DL4" s="45"/>
      <c r="DM4" s="45"/>
      <c r="DN4" s="45"/>
      <c r="DO4" s="45"/>
      <c r="DP4" s="45"/>
      <c r="DQ4" s="45"/>
      <c r="DR4" s="45"/>
      <c r="DS4" s="45"/>
      <c r="DT4" s="45"/>
      <c r="DU4" s="2"/>
      <c r="DV4" s="2"/>
      <c r="DW4" s="2"/>
      <c r="DX4" s="2"/>
      <c r="DY4" s="2"/>
      <c r="DZ4" s="2"/>
      <c r="EA4" s="2"/>
      <c r="EB4" s="2"/>
      <c r="EC4" s="2"/>
      <c r="ED4" s="45"/>
      <c r="EE4" s="45"/>
      <c r="EF4" s="45"/>
      <c r="EG4" s="45"/>
      <c r="EH4" s="45"/>
    </row>
    <row r="5" spans="1:161" ht="15.75" customHeight="1" x14ac:dyDescent="0.25">
      <c r="A5" s="1"/>
      <c r="B5" s="1"/>
      <c r="C5" s="57" t="s">
        <v>159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</row>
    <row r="6" spans="1:161" ht="15.75" customHeight="1" x14ac:dyDescent="0.25">
      <c r="A6" s="1"/>
      <c r="B6" s="1"/>
      <c r="C6" s="58" t="s">
        <v>160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</row>
    <row r="7" spans="1:161" ht="15.75" customHeight="1" x14ac:dyDescent="0.25">
      <c r="A7" s="1"/>
      <c r="B7" s="1"/>
      <c r="C7" s="59" t="s">
        <v>0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</row>
    <row r="8" spans="1:161" ht="15.75" customHeight="1" x14ac:dyDescent="0.25">
      <c r="A8" s="1"/>
      <c r="B8" s="1"/>
      <c r="C8" s="59" t="s">
        <v>161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 t="s">
        <v>52</v>
      </c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 t="s">
        <v>52</v>
      </c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 t="s">
        <v>52</v>
      </c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 t="s">
        <v>52</v>
      </c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 t="s">
        <v>52</v>
      </c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</row>
    <row r="9" spans="1:161" ht="17.25" customHeight="1" thickBot="1" x14ac:dyDescent="0.3">
      <c r="A9" s="1"/>
      <c r="B9" s="1"/>
      <c r="C9" s="2"/>
      <c r="D9" s="2"/>
      <c r="E9" s="2"/>
      <c r="F9" s="4"/>
      <c r="G9" s="4"/>
      <c r="H9" s="4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</row>
    <row r="10" spans="1:161" s="23" customFormat="1" ht="17.25" customHeight="1" thickTop="1" x14ac:dyDescent="0.25">
      <c r="H10" s="27"/>
      <c r="I10" s="61" t="s">
        <v>187</v>
      </c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3"/>
      <c r="DP10" s="53" t="s">
        <v>190</v>
      </c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60"/>
      <c r="EG10" s="53" t="s">
        <v>192</v>
      </c>
      <c r="EH10" s="54"/>
      <c r="EI10" s="54"/>
      <c r="EJ10" s="54"/>
      <c r="EK10" s="60"/>
      <c r="EL10" s="53" t="s">
        <v>194</v>
      </c>
      <c r="EM10" s="54"/>
      <c r="EN10" s="60"/>
      <c r="EO10" s="53" t="s">
        <v>196</v>
      </c>
      <c r="EP10" s="60"/>
      <c r="EQ10" s="53" t="s">
        <v>198</v>
      </c>
      <c r="ER10" s="60"/>
      <c r="ES10" s="53" t="s">
        <v>199</v>
      </c>
      <c r="ET10" s="60"/>
      <c r="EU10" s="53" t="s">
        <v>200</v>
      </c>
      <c r="EV10" s="60"/>
      <c r="EW10" s="53" t="s">
        <v>204</v>
      </c>
      <c r="EX10" s="54"/>
      <c r="EY10" s="54"/>
      <c r="EZ10" s="54"/>
      <c r="FA10" s="54"/>
      <c r="FB10" s="60"/>
    </row>
    <row r="11" spans="1:161" x14ac:dyDescent="0.25">
      <c r="A11" s="6"/>
      <c r="B11" s="6"/>
      <c r="C11" s="6"/>
      <c r="D11" s="6"/>
      <c r="E11" s="6"/>
      <c r="F11" s="6"/>
      <c r="G11" s="6"/>
      <c r="H11" s="6" t="s">
        <v>62</v>
      </c>
      <c r="I11" s="8" t="s">
        <v>8</v>
      </c>
      <c r="J11" s="8" t="s">
        <v>9</v>
      </c>
      <c r="K11" s="8" t="s">
        <v>10</v>
      </c>
      <c r="L11" s="8" t="s">
        <v>11</v>
      </c>
      <c r="M11" s="8" t="s">
        <v>12</v>
      </c>
      <c r="N11" s="8" t="s">
        <v>13</v>
      </c>
      <c r="O11" s="8" t="s">
        <v>14</v>
      </c>
      <c r="P11" s="8" t="s">
        <v>15</v>
      </c>
      <c r="Q11" s="8" t="s">
        <v>16</v>
      </c>
      <c r="R11" s="8" t="s">
        <v>17</v>
      </c>
      <c r="S11" s="8" t="s">
        <v>18</v>
      </c>
      <c r="T11" s="8" t="s">
        <v>19</v>
      </c>
      <c r="U11" s="8" t="s">
        <v>20</v>
      </c>
      <c r="V11" s="8" t="s">
        <v>21</v>
      </c>
      <c r="W11" s="8" t="s">
        <v>22</v>
      </c>
      <c r="X11" s="8" t="s">
        <v>23</v>
      </c>
      <c r="Y11" s="8" t="s">
        <v>24</v>
      </c>
      <c r="Z11" s="8" t="s">
        <v>25</v>
      </c>
      <c r="AA11" s="8" t="s">
        <v>26</v>
      </c>
      <c r="AB11" s="8" t="s">
        <v>27</v>
      </c>
      <c r="AC11" s="8" t="s">
        <v>28</v>
      </c>
      <c r="AD11" s="8" t="s">
        <v>29</v>
      </c>
      <c r="AE11" s="8" t="s">
        <v>30</v>
      </c>
      <c r="AF11" s="8" t="s">
        <v>31</v>
      </c>
      <c r="AG11" s="8" t="s">
        <v>32</v>
      </c>
      <c r="AH11" s="8" t="s">
        <v>33</v>
      </c>
      <c r="AI11" s="8" t="s">
        <v>34</v>
      </c>
      <c r="AJ11" s="8" t="s">
        <v>35</v>
      </c>
      <c r="AK11" s="8" t="s">
        <v>36</v>
      </c>
      <c r="AL11" s="8" t="s">
        <v>37</v>
      </c>
      <c r="AM11" s="8" t="s">
        <v>38</v>
      </c>
      <c r="AN11" s="8" t="s">
        <v>39</v>
      </c>
      <c r="AO11" s="8" t="s">
        <v>40</v>
      </c>
      <c r="AP11" s="8" t="s">
        <v>41</v>
      </c>
      <c r="AQ11" s="8" t="s">
        <v>42</v>
      </c>
      <c r="AR11" s="8" t="s">
        <v>43</v>
      </c>
      <c r="AS11" s="8" t="s">
        <v>44</v>
      </c>
      <c r="AT11" s="8" t="s">
        <v>45</v>
      </c>
      <c r="AU11" s="8" t="s">
        <v>46</v>
      </c>
      <c r="AV11" s="8" t="s">
        <v>47</v>
      </c>
      <c r="AW11" s="8" t="s">
        <v>48</v>
      </c>
      <c r="AX11" s="8" t="s">
        <v>49</v>
      </c>
      <c r="AY11" s="8" t="s">
        <v>50</v>
      </c>
      <c r="AZ11" s="8" t="s">
        <v>51</v>
      </c>
      <c r="BA11" s="8" t="s">
        <v>78</v>
      </c>
      <c r="BB11" s="8" t="s">
        <v>79</v>
      </c>
      <c r="BC11" s="8" t="s">
        <v>80</v>
      </c>
      <c r="BD11" s="8" t="s">
        <v>81</v>
      </c>
      <c r="BE11" s="8" t="s">
        <v>82</v>
      </c>
      <c r="BF11" s="8" t="s">
        <v>83</v>
      </c>
      <c r="BG11" s="8" t="s">
        <v>84</v>
      </c>
      <c r="BH11" s="8" t="s">
        <v>85</v>
      </c>
      <c r="BI11" s="8" t="s">
        <v>86</v>
      </c>
      <c r="BJ11" s="8" t="s">
        <v>87</v>
      </c>
      <c r="BK11" s="8" t="s">
        <v>88</v>
      </c>
      <c r="BL11" s="8" t="s">
        <v>89</v>
      </c>
      <c r="BM11" s="8" t="s">
        <v>90</v>
      </c>
      <c r="BN11" s="8" t="s">
        <v>91</v>
      </c>
      <c r="BO11" s="8" t="s">
        <v>92</v>
      </c>
      <c r="BP11" s="8" t="s">
        <v>93</v>
      </c>
      <c r="BQ11" s="8" t="s">
        <v>94</v>
      </c>
      <c r="BR11" s="8" t="s">
        <v>95</v>
      </c>
      <c r="BS11" s="8" t="s">
        <v>96</v>
      </c>
      <c r="BT11" s="8" t="s">
        <v>97</v>
      </c>
      <c r="BU11" s="8" t="s">
        <v>98</v>
      </c>
      <c r="BV11" s="8" t="s">
        <v>99</v>
      </c>
      <c r="BW11" s="8" t="s">
        <v>100</v>
      </c>
      <c r="BX11" s="8" t="s">
        <v>101</v>
      </c>
      <c r="BY11" s="8" t="s">
        <v>102</v>
      </c>
      <c r="BZ11" s="8" t="s">
        <v>103</v>
      </c>
      <c r="CA11" s="8" t="s">
        <v>104</v>
      </c>
      <c r="CB11" s="8" t="s">
        <v>105</v>
      </c>
      <c r="CC11" s="8" t="s">
        <v>106</v>
      </c>
      <c r="CD11" s="8" t="s">
        <v>107</v>
      </c>
      <c r="CE11" s="8" t="s">
        <v>108</v>
      </c>
      <c r="CF11" s="8" t="s">
        <v>109</v>
      </c>
      <c r="CG11" s="8" t="s">
        <v>110</v>
      </c>
      <c r="CH11" s="8" t="s">
        <v>111</v>
      </c>
      <c r="CI11" s="8" t="s">
        <v>112</v>
      </c>
      <c r="CJ11" s="8" t="s">
        <v>113</v>
      </c>
      <c r="CK11" s="8" t="s">
        <v>114</v>
      </c>
      <c r="CL11" s="8" t="s">
        <v>115</v>
      </c>
      <c r="CM11" s="8" t="s">
        <v>116</v>
      </c>
      <c r="CN11" s="8" t="s">
        <v>117</v>
      </c>
      <c r="CO11" s="8" t="s">
        <v>118</v>
      </c>
      <c r="CP11" s="8" t="s">
        <v>119</v>
      </c>
      <c r="CQ11" s="8" t="s">
        <v>120</v>
      </c>
      <c r="CR11" s="8" t="s">
        <v>121</v>
      </c>
      <c r="CS11" s="8" t="s">
        <v>122</v>
      </c>
      <c r="CT11" s="8" t="s">
        <v>123</v>
      </c>
      <c r="CU11" s="8" t="s">
        <v>124</v>
      </c>
      <c r="CV11" s="8" t="s">
        <v>125</v>
      </c>
      <c r="CW11" s="8" t="s">
        <v>126</v>
      </c>
      <c r="CX11" s="8" t="s">
        <v>127</v>
      </c>
      <c r="CY11" s="8" t="s">
        <v>128</v>
      </c>
      <c r="CZ11" s="8" t="s">
        <v>129</v>
      </c>
      <c r="DA11" s="8" t="s">
        <v>130</v>
      </c>
      <c r="DB11" s="8" t="s">
        <v>131</v>
      </c>
      <c r="DC11" s="8" t="s">
        <v>132</v>
      </c>
      <c r="DD11" s="8" t="s">
        <v>133</v>
      </c>
      <c r="DE11" s="8" t="s">
        <v>134</v>
      </c>
      <c r="DF11" s="8" t="s">
        <v>135</v>
      </c>
      <c r="DG11" s="8" t="s">
        <v>136</v>
      </c>
      <c r="DH11" s="8" t="s">
        <v>137</v>
      </c>
      <c r="DI11" s="8" t="s">
        <v>138</v>
      </c>
      <c r="DJ11" s="8" t="s">
        <v>139</v>
      </c>
      <c r="DK11" s="8" t="s">
        <v>140</v>
      </c>
      <c r="DL11" s="8" t="s">
        <v>141</v>
      </c>
      <c r="DM11" s="8" t="s">
        <v>142</v>
      </c>
      <c r="DN11" s="8" t="s">
        <v>143</v>
      </c>
      <c r="DO11" s="8" t="s">
        <v>144</v>
      </c>
      <c r="DP11" s="8" t="s">
        <v>145</v>
      </c>
      <c r="DQ11" s="8" t="s">
        <v>146</v>
      </c>
      <c r="DR11" s="8" t="s">
        <v>147</v>
      </c>
      <c r="DS11" s="8" t="s">
        <v>148</v>
      </c>
      <c r="DT11" s="8" t="s">
        <v>149</v>
      </c>
      <c r="DU11" s="8" t="s">
        <v>150</v>
      </c>
      <c r="DV11" s="8" t="s">
        <v>151</v>
      </c>
      <c r="DW11" s="8" t="s">
        <v>152</v>
      </c>
      <c r="DX11" s="8" t="s">
        <v>153</v>
      </c>
      <c r="DY11" s="8" t="s">
        <v>154</v>
      </c>
      <c r="DZ11" s="8" t="s">
        <v>155</v>
      </c>
      <c r="EA11" s="8" t="s">
        <v>156</v>
      </c>
      <c r="EB11" s="8" t="s">
        <v>157</v>
      </c>
      <c r="EC11" s="8" t="s">
        <v>158</v>
      </c>
      <c r="ED11" s="8" t="s">
        <v>162</v>
      </c>
      <c r="EE11" s="8" t="s">
        <v>163</v>
      </c>
      <c r="EF11" s="8" t="s">
        <v>164</v>
      </c>
      <c r="EG11" s="8" t="s">
        <v>165</v>
      </c>
      <c r="EH11" s="8" t="s">
        <v>166</v>
      </c>
      <c r="EI11" s="8" t="s">
        <v>167</v>
      </c>
      <c r="EJ11" s="8" t="s">
        <v>168</v>
      </c>
      <c r="EK11" s="8" t="s">
        <v>169</v>
      </c>
      <c r="EL11" s="8" t="s">
        <v>170</v>
      </c>
      <c r="EM11" s="8" t="s">
        <v>171</v>
      </c>
      <c r="EN11" s="8" t="s">
        <v>172</v>
      </c>
      <c r="EO11" s="8" t="s">
        <v>173</v>
      </c>
      <c r="EP11" s="8" t="s">
        <v>174</v>
      </c>
      <c r="EQ11" s="8" t="s">
        <v>175</v>
      </c>
      <c r="ER11" s="8" t="s">
        <v>176</v>
      </c>
      <c r="ES11" s="8" t="s">
        <v>177</v>
      </c>
      <c r="ET11" s="8" t="s">
        <v>178</v>
      </c>
      <c r="EU11" s="8" t="s">
        <v>179</v>
      </c>
      <c r="EV11" s="8" t="s">
        <v>180</v>
      </c>
      <c r="EW11" s="8" t="s">
        <v>181</v>
      </c>
      <c r="EX11" s="8" t="s">
        <v>182</v>
      </c>
      <c r="EY11" s="8" t="s">
        <v>183</v>
      </c>
      <c r="EZ11" s="8" t="s">
        <v>184</v>
      </c>
      <c r="FA11" s="8" t="s">
        <v>185</v>
      </c>
      <c r="FB11" s="8" t="s">
        <v>186</v>
      </c>
      <c r="FC11" s="45"/>
      <c r="FD11" s="45"/>
      <c r="FE11" s="45"/>
    </row>
    <row r="12" spans="1:161" x14ac:dyDescent="0.25">
      <c r="A12" s="9"/>
      <c r="B12" s="9"/>
      <c r="C12" s="9"/>
      <c r="D12" s="9"/>
      <c r="E12" s="17"/>
      <c r="F12" s="9"/>
      <c r="G12" s="9"/>
      <c r="H12" s="10" t="s">
        <v>63</v>
      </c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0">
        <v>8</v>
      </c>
      <c r="Q12" s="10">
        <v>9</v>
      </c>
      <c r="R12" s="10">
        <v>10</v>
      </c>
      <c r="S12" s="10">
        <v>11</v>
      </c>
      <c r="T12" s="10">
        <v>12</v>
      </c>
      <c r="U12" s="10">
        <v>13</v>
      </c>
      <c r="V12" s="10">
        <v>14</v>
      </c>
      <c r="W12" s="10">
        <v>15</v>
      </c>
      <c r="X12" s="10">
        <v>16</v>
      </c>
      <c r="Y12" s="10">
        <v>17</v>
      </c>
      <c r="Z12" s="10">
        <v>18</v>
      </c>
      <c r="AA12" s="10">
        <v>19</v>
      </c>
      <c r="AB12" s="10">
        <v>20</v>
      </c>
      <c r="AC12" s="10">
        <v>21</v>
      </c>
      <c r="AD12" s="10">
        <v>22</v>
      </c>
      <c r="AE12" s="10">
        <v>23</v>
      </c>
      <c r="AF12" s="10">
        <v>24</v>
      </c>
      <c r="AG12" s="10">
        <v>25</v>
      </c>
      <c r="AH12" s="10">
        <v>26</v>
      </c>
      <c r="AI12" s="10">
        <v>27</v>
      </c>
      <c r="AJ12" s="10">
        <v>28</v>
      </c>
      <c r="AK12" s="10">
        <v>29</v>
      </c>
      <c r="AL12" s="10">
        <v>30</v>
      </c>
      <c r="AM12" s="10">
        <v>31</v>
      </c>
      <c r="AN12" s="10">
        <v>32</v>
      </c>
      <c r="AO12" s="10">
        <v>33</v>
      </c>
      <c r="AP12" s="10">
        <v>34</v>
      </c>
      <c r="AQ12" s="10">
        <v>35</v>
      </c>
      <c r="AR12" s="10">
        <v>36</v>
      </c>
      <c r="AS12" s="10">
        <v>37</v>
      </c>
      <c r="AT12" s="10">
        <v>38</v>
      </c>
      <c r="AU12" s="10">
        <v>39</v>
      </c>
      <c r="AV12" s="10">
        <v>40</v>
      </c>
      <c r="AW12" s="10">
        <v>41</v>
      </c>
      <c r="AX12" s="10">
        <v>42</v>
      </c>
      <c r="AY12" s="10">
        <v>43</v>
      </c>
      <c r="AZ12" s="10">
        <v>44</v>
      </c>
      <c r="BA12" s="10">
        <v>45</v>
      </c>
      <c r="BB12" s="10">
        <v>46</v>
      </c>
      <c r="BC12" s="10">
        <v>47</v>
      </c>
      <c r="BD12" s="10">
        <v>48</v>
      </c>
      <c r="BE12" s="10">
        <v>49</v>
      </c>
      <c r="BF12" s="10">
        <v>50</v>
      </c>
      <c r="BG12" s="10">
        <v>51</v>
      </c>
      <c r="BH12" s="10">
        <v>52</v>
      </c>
      <c r="BI12" s="10">
        <v>53</v>
      </c>
      <c r="BJ12" s="10">
        <v>54</v>
      </c>
      <c r="BK12" s="10">
        <v>55</v>
      </c>
      <c r="BL12" s="10">
        <v>56</v>
      </c>
      <c r="BM12" s="10">
        <v>57</v>
      </c>
      <c r="BN12" s="10">
        <v>58</v>
      </c>
      <c r="BO12" s="10">
        <v>59</v>
      </c>
      <c r="BP12" s="10">
        <v>60</v>
      </c>
      <c r="BQ12" s="10">
        <v>61</v>
      </c>
      <c r="BR12" s="10">
        <v>62</v>
      </c>
      <c r="BS12" s="10">
        <v>63</v>
      </c>
      <c r="BT12" s="10">
        <v>64</v>
      </c>
      <c r="BU12" s="10">
        <v>65</v>
      </c>
      <c r="BV12" s="10">
        <v>66</v>
      </c>
      <c r="BW12" s="10">
        <v>67</v>
      </c>
      <c r="BX12" s="10">
        <v>68</v>
      </c>
      <c r="BY12" s="10">
        <v>69</v>
      </c>
      <c r="BZ12" s="10">
        <v>70</v>
      </c>
      <c r="CA12" s="10">
        <v>71</v>
      </c>
      <c r="CB12" s="10">
        <v>72</v>
      </c>
      <c r="CC12" s="10">
        <v>73</v>
      </c>
      <c r="CD12" s="10">
        <v>74</v>
      </c>
      <c r="CE12" s="10">
        <v>75</v>
      </c>
      <c r="CF12" s="10">
        <v>76</v>
      </c>
      <c r="CG12" s="10">
        <v>77</v>
      </c>
      <c r="CH12" s="10">
        <v>78</v>
      </c>
      <c r="CI12" s="10">
        <v>79</v>
      </c>
      <c r="CJ12" s="10">
        <v>80</v>
      </c>
      <c r="CK12" s="10">
        <v>81</v>
      </c>
      <c r="CL12" s="10">
        <v>82</v>
      </c>
      <c r="CM12" s="10">
        <v>83</v>
      </c>
      <c r="CN12" s="10">
        <v>84</v>
      </c>
      <c r="CO12" s="10">
        <v>85</v>
      </c>
      <c r="CP12" s="10">
        <v>86</v>
      </c>
      <c r="CQ12" s="10">
        <v>87</v>
      </c>
      <c r="CR12" s="10">
        <v>88</v>
      </c>
      <c r="CS12" s="10">
        <v>89</v>
      </c>
      <c r="CT12" s="10">
        <v>90</v>
      </c>
      <c r="CU12" s="10">
        <v>91</v>
      </c>
      <c r="CV12" s="10">
        <v>92</v>
      </c>
      <c r="CW12" s="10">
        <v>93</v>
      </c>
      <c r="CX12" s="10">
        <v>94</v>
      </c>
      <c r="CY12" s="10">
        <v>95</v>
      </c>
      <c r="CZ12" s="10">
        <v>96</v>
      </c>
      <c r="DA12" s="10">
        <v>97</v>
      </c>
      <c r="DB12" s="10">
        <v>98</v>
      </c>
      <c r="DC12" s="10">
        <v>99</v>
      </c>
      <c r="DD12" s="10">
        <v>100</v>
      </c>
      <c r="DE12" s="10">
        <v>101</v>
      </c>
      <c r="DF12" s="10">
        <v>102</v>
      </c>
      <c r="DG12" s="10">
        <v>103</v>
      </c>
      <c r="DH12" s="10">
        <v>104</v>
      </c>
      <c r="DI12" s="10">
        <v>105</v>
      </c>
      <c r="DJ12" s="10">
        <v>106</v>
      </c>
      <c r="DK12" s="10">
        <v>107</v>
      </c>
      <c r="DL12" s="10">
        <v>108</v>
      </c>
      <c r="DM12" s="10">
        <v>109</v>
      </c>
      <c r="DN12" s="10">
        <v>110</v>
      </c>
      <c r="DO12" s="10">
        <v>111</v>
      </c>
      <c r="DP12" s="10">
        <v>1</v>
      </c>
      <c r="DQ12" s="10">
        <v>2</v>
      </c>
      <c r="DR12" s="10">
        <v>3</v>
      </c>
      <c r="DS12" s="10">
        <v>4</v>
      </c>
      <c r="DT12" s="10">
        <v>5</v>
      </c>
      <c r="DU12" s="10">
        <v>6</v>
      </c>
      <c r="DV12" s="10">
        <v>7</v>
      </c>
      <c r="DW12" s="10">
        <v>8</v>
      </c>
      <c r="DX12" s="10">
        <v>9</v>
      </c>
      <c r="DY12" s="10">
        <v>10</v>
      </c>
      <c r="DZ12" s="10">
        <v>11</v>
      </c>
      <c r="EA12" s="10">
        <v>12</v>
      </c>
      <c r="EB12" s="10">
        <v>13</v>
      </c>
      <c r="EC12" s="10">
        <v>14</v>
      </c>
      <c r="ED12" s="10">
        <v>15</v>
      </c>
      <c r="EE12" s="10">
        <v>16</v>
      </c>
      <c r="EF12" s="10">
        <v>17</v>
      </c>
      <c r="EG12" s="10">
        <v>1</v>
      </c>
      <c r="EH12" s="10">
        <v>2</v>
      </c>
      <c r="EI12" s="10">
        <v>3</v>
      </c>
      <c r="EJ12" s="10">
        <v>4</v>
      </c>
      <c r="EK12" s="10">
        <v>5</v>
      </c>
      <c r="EL12" s="10">
        <v>1</v>
      </c>
      <c r="EM12" s="10">
        <v>2</v>
      </c>
      <c r="EN12" s="10">
        <v>3</v>
      </c>
      <c r="EO12" s="10">
        <v>1</v>
      </c>
      <c r="EP12" s="10">
        <v>2</v>
      </c>
      <c r="EQ12" s="10">
        <v>1</v>
      </c>
      <c r="ER12" s="10">
        <v>2</v>
      </c>
      <c r="ES12" s="10">
        <v>1</v>
      </c>
      <c r="ET12" s="10">
        <v>2</v>
      </c>
      <c r="EU12" s="10">
        <v>1</v>
      </c>
      <c r="EV12" s="10">
        <v>2</v>
      </c>
      <c r="EW12" s="10">
        <v>1</v>
      </c>
      <c r="EX12" s="10">
        <v>2</v>
      </c>
      <c r="EY12" s="10">
        <v>3</v>
      </c>
      <c r="EZ12" s="10">
        <v>4</v>
      </c>
      <c r="FA12" s="10">
        <v>5</v>
      </c>
      <c r="FB12" s="10">
        <v>6</v>
      </c>
      <c r="FC12" s="45"/>
      <c r="FD12" s="45"/>
      <c r="FE12" s="45"/>
    </row>
    <row r="13" spans="1:161" s="21" customFormat="1" x14ac:dyDescent="0.25">
      <c r="A13" s="9"/>
      <c r="B13" s="9"/>
      <c r="C13" s="9"/>
      <c r="D13" s="9"/>
      <c r="E13" s="17"/>
      <c r="F13" s="9"/>
      <c r="G13" s="10">
        <f>SUM(I13:FB13)</f>
        <v>300</v>
      </c>
      <c r="H13" s="10" t="s">
        <v>64</v>
      </c>
      <c r="I13" s="10">
        <v>2</v>
      </c>
      <c r="J13" s="10">
        <v>2</v>
      </c>
      <c r="K13" s="10">
        <v>2</v>
      </c>
      <c r="L13" s="10">
        <v>2</v>
      </c>
      <c r="M13" s="10">
        <v>2</v>
      </c>
      <c r="N13" s="10">
        <v>2</v>
      </c>
      <c r="O13" s="10">
        <v>2</v>
      </c>
      <c r="P13" s="10">
        <v>2</v>
      </c>
      <c r="Q13" s="10">
        <v>2</v>
      </c>
      <c r="R13" s="10">
        <v>2</v>
      </c>
      <c r="S13" s="10">
        <v>2</v>
      </c>
      <c r="T13" s="10">
        <v>2</v>
      </c>
      <c r="U13" s="10">
        <v>2</v>
      </c>
      <c r="V13" s="10">
        <v>2</v>
      </c>
      <c r="W13" s="10">
        <v>2</v>
      </c>
      <c r="X13" s="10">
        <v>2</v>
      </c>
      <c r="Y13" s="10">
        <v>2</v>
      </c>
      <c r="Z13" s="10">
        <v>2</v>
      </c>
      <c r="AA13" s="10">
        <v>2</v>
      </c>
      <c r="AB13" s="10">
        <v>2</v>
      </c>
      <c r="AC13" s="10">
        <v>2</v>
      </c>
      <c r="AD13" s="10">
        <v>2</v>
      </c>
      <c r="AE13" s="10">
        <v>2</v>
      </c>
      <c r="AF13" s="10">
        <v>2</v>
      </c>
      <c r="AG13" s="10">
        <v>2</v>
      </c>
      <c r="AH13" s="10">
        <v>2</v>
      </c>
      <c r="AI13" s="10">
        <v>2</v>
      </c>
      <c r="AJ13" s="10">
        <v>2</v>
      </c>
      <c r="AK13" s="10">
        <v>2</v>
      </c>
      <c r="AL13" s="10">
        <v>2</v>
      </c>
      <c r="AM13" s="10">
        <v>2</v>
      </c>
      <c r="AN13" s="10">
        <v>2</v>
      </c>
      <c r="AO13" s="10">
        <v>2</v>
      </c>
      <c r="AP13" s="10">
        <v>2</v>
      </c>
      <c r="AQ13" s="10">
        <v>2</v>
      </c>
      <c r="AR13" s="10">
        <v>2</v>
      </c>
      <c r="AS13" s="10">
        <v>2</v>
      </c>
      <c r="AT13" s="10">
        <v>2</v>
      </c>
      <c r="AU13" s="10">
        <v>2</v>
      </c>
      <c r="AV13" s="10">
        <v>2</v>
      </c>
      <c r="AW13" s="10">
        <v>2</v>
      </c>
      <c r="AX13" s="10">
        <v>2</v>
      </c>
      <c r="AY13" s="10">
        <v>2</v>
      </c>
      <c r="AZ13" s="10">
        <v>2</v>
      </c>
      <c r="BA13" s="10">
        <v>2</v>
      </c>
      <c r="BB13" s="10">
        <v>2</v>
      </c>
      <c r="BC13" s="10">
        <v>2</v>
      </c>
      <c r="BD13" s="10">
        <v>2</v>
      </c>
      <c r="BE13" s="10">
        <v>2</v>
      </c>
      <c r="BF13" s="10">
        <v>2</v>
      </c>
      <c r="BG13" s="10">
        <v>2</v>
      </c>
      <c r="BH13" s="10">
        <v>2</v>
      </c>
      <c r="BI13" s="10">
        <v>2</v>
      </c>
      <c r="BJ13" s="10">
        <v>2</v>
      </c>
      <c r="BK13" s="10">
        <v>2</v>
      </c>
      <c r="BL13" s="10">
        <v>2</v>
      </c>
      <c r="BM13" s="10">
        <v>2</v>
      </c>
      <c r="BN13" s="10">
        <v>2</v>
      </c>
      <c r="BO13" s="10">
        <v>2</v>
      </c>
      <c r="BP13" s="10">
        <v>2</v>
      </c>
      <c r="BQ13" s="10">
        <v>2</v>
      </c>
      <c r="BR13" s="10">
        <v>2</v>
      </c>
      <c r="BS13" s="10">
        <v>2</v>
      </c>
      <c r="BT13" s="10">
        <v>2</v>
      </c>
      <c r="BU13" s="10">
        <v>2</v>
      </c>
      <c r="BV13" s="10">
        <v>2</v>
      </c>
      <c r="BW13" s="10">
        <v>2</v>
      </c>
      <c r="BX13" s="10">
        <v>2</v>
      </c>
      <c r="BY13" s="10">
        <v>2</v>
      </c>
      <c r="BZ13" s="10">
        <v>2</v>
      </c>
      <c r="CA13" s="10">
        <v>2</v>
      </c>
      <c r="CB13" s="10">
        <v>2</v>
      </c>
      <c r="CC13" s="10">
        <v>2</v>
      </c>
      <c r="CD13" s="10">
        <v>2</v>
      </c>
      <c r="CE13" s="10">
        <v>2</v>
      </c>
      <c r="CF13" s="10">
        <v>2</v>
      </c>
      <c r="CG13" s="10">
        <v>2</v>
      </c>
      <c r="CH13" s="10">
        <v>2</v>
      </c>
      <c r="CI13" s="10">
        <v>2</v>
      </c>
      <c r="CJ13" s="10">
        <v>2</v>
      </c>
      <c r="CK13" s="10">
        <v>2</v>
      </c>
      <c r="CL13" s="10">
        <v>2</v>
      </c>
      <c r="CM13" s="10">
        <v>2</v>
      </c>
      <c r="CN13" s="10">
        <v>2</v>
      </c>
      <c r="CO13" s="10">
        <v>2</v>
      </c>
      <c r="CP13" s="10">
        <v>2</v>
      </c>
      <c r="CQ13" s="10">
        <v>2</v>
      </c>
      <c r="CR13" s="10">
        <v>2</v>
      </c>
      <c r="CS13" s="10">
        <v>2</v>
      </c>
      <c r="CT13" s="10">
        <v>2</v>
      </c>
      <c r="CU13" s="10">
        <v>2</v>
      </c>
      <c r="CV13" s="10">
        <v>2</v>
      </c>
      <c r="CW13" s="10">
        <v>2</v>
      </c>
      <c r="CX13" s="10">
        <v>2</v>
      </c>
      <c r="CY13" s="10">
        <v>2</v>
      </c>
      <c r="CZ13" s="10">
        <v>2</v>
      </c>
      <c r="DA13" s="10">
        <v>2</v>
      </c>
      <c r="DB13" s="10">
        <v>2</v>
      </c>
      <c r="DC13" s="10">
        <v>2</v>
      </c>
      <c r="DD13" s="10">
        <v>2</v>
      </c>
      <c r="DE13" s="10">
        <v>2</v>
      </c>
      <c r="DF13" s="10">
        <v>2</v>
      </c>
      <c r="DG13" s="10">
        <v>2</v>
      </c>
      <c r="DH13" s="10">
        <v>2</v>
      </c>
      <c r="DI13" s="10">
        <v>2</v>
      </c>
      <c r="DJ13" s="10">
        <v>2</v>
      </c>
      <c r="DK13" s="10">
        <v>2</v>
      </c>
      <c r="DL13" s="10">
        <v>2</v>
      </c>
      <c r="DM13" s="10">
        <v>2</v>
      </c>
      <c r="DN13" s="10">
        <v>2</v>
      </c>
      <c r="DO13" s="10">
        <v>2</v>
      </c>
      <c r="DP13" s="10">
        <v>2</v>
      </c>
      <c r="DQ13" s="10">
        <v>2</v>
      </c>
      <c r="DR13" s="10">
        <v>2</v>
      </c>
      <c r="DS13" s="10">
        <v>2</v>
      </c>
      <c r="DT13" s="10">
        <v>2</v>
      </c>
      <c r="DU13" s="10">
        <v>2</v>
      </c>
      <c r="DV13" s="10">
        <v>2</v>
      </c>
      <c r="DW13" s="10">
        <v>2</v>
      </c>
      <c r="DX13" s="10">
        <v>2</v>
      </c>
      <c r="DY13" s="10">
        <v>2</v>
      </c>
      <c r="DZ13" s="10">
        <v>2</v>
      </c>
      <c r="EA13" s="10">
        <v>2</v>
      </c>
      <c r="EB13" s="10">
        <v>2</v>
      </c>
      <c r="EC13" s="10">
        <v>2</v>
      </c>
      <c r="ED13" s="10">
        <v>2</v>
      </c>
      <c r="EE13" s="10">
        <v>2</v>
      </c>
      <c r="EF13" s="10">
        <v>2</v>
      </c>
      <c r="EG13" s="10">
        <v>2</v>
      </c>
      <c r="EH13" s="10">
        <v>2</v>
      </c>
      <c r="EI13" s="10">
        <v>2</v>
      </c>
      <c r="EJ13" s="10">
        <v>2</v>
      </c>
      <c r="EK13" s="10">
        <v>2</v>
      </c>
      <c r="EL13" s="10">
        <v>2</v>
      </c>
      <c r="EM13" s="10">
        <v>2</v>
      </c>
      <c r="EN13" s="10">
        <v>2</v>
      </c>
      <c r="EO13" s="10">
        <v>2</v>
      </c>
      <c r="EP13" s="10">
        <v>2</v>
      </c>
      <c r="EQ13" s="10">
        <v>2</v>
      </c>
      <c r="ER13" s="10">
        <v>2</v>
      </c>
      <c r="ES13" s="10">
        <v>2</v>
      </c>
      <c r="ET13" s="10">
        <v>2</v>
      </c>
      <c r="EU13" s="10">
        <v>2</v>
      </c>
      <c r="EV13" s="10">
        <v>2</v>
      </c>
      <c r="EW13" s="10">
        <v>2</v>
      </c>
      <c r="EX13" s="10">
        <v>2</v>
      </c>
      <c r="EY13" s="10">
        <v>2</v>
      </c>
      <c r="EZ13" s="10">
        <v>2</v>
      </c>
      <c r="FA13" s="10">
        <v>2</v>
      </c>
      <c r="FB13" s="10">
        <v>2</v>
      </c>
      <c r="FC13" s="45"/>
      <c r="FD13" s="45"/>
      <c r="FE13" s="45"/>
    </row>
    <row r="14" spans="1:161" x14ac:dyDescent="0.25">
      <c r="A14" s="6" t="s">
        <v>2</v>
      </c>
      <c r="B14" s="6" t="s">
        <v>1</v>
      </c>
      <c r="C14" s="6" t="s">
        <v>3</v>
      </c>
      <c r="D14" s="6" t="s">
        <v>65</v>
      </c>
      <c r="E14" s="6" t="s">
        <v>4</v>
      </c>
      <c r="F14" s="6" t="s">
        <v>5</v>
      </c>
      <c r="G14" s="6" t="s">
        <v>6</v>
      </c>
      <c r="H14" s="7" t="s">
        <v>7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45"/>
      <c r="FD14" s="45"/>
      <c r="FE14" s="45"/>
    </row>
    <row r="15" spans="1:161" s="45" customFormat="1" x14ac:dyDescent="0.25">
      <c r="E15" s="46"/>
      <c r="G15" s="51"/>
    </row>
    <row r="16" spans="1:161" s="45" customFormat="1" x14ac:dyDescent="0.25">
      <c r="E16" s="46"/>
      <c r="G16" s="51"/>
    </row>
    <row r="17" spans="5:161" s="45" customFormat="1" x14ac:dyDescent="0.25">
      <c r="E17" s="46"/>
      <c r="G17" s="51"/>
    </row>
    <row r="18" spans="5:161" s="45" customFormat="1" x14ac:dyDescent="0.25">
      <c r="E18" s="46"/>
      <c r="G18" s="51"/>
    </row>
    <row r="19" spans="5:161" s="45" customFormat="1" x14ac:dyDescent="0.25">
      <c r="E19" s="46"/>
      <c r="G19" s="51"/>
    </row>
    <row r="20" spans="5:161" s="45" customFormat="1" x14ac:dyDescent="0.25">
      <c r="E20" s="46"/>
      <c r="G20" s="51"/>
    </row>
    <row r="21" spans="5:161" s="45" customFormat="1" x14ac:dyDescent="0.25">
      <c r="E21" s="46"/>
      <c r="G21" s="51"/>
    </row>
    <row r="22" spans="5:161" s="45" customFormat="1" x14ac:dyDescent="0.25">
      <c r="E22" s="46"/>
      <c r="G22" s="51"/>
    </row>
    <row r="23" spans="5:161" s="45" customFormat="1" x14ac:dyDescent="0.25">
      <c r="E23" s="46"/>
      <c r="G23" s="51"/>
    </row>
    <row r="24" spans="5:161" s="45" customFormat="1" x14ac:dyDescent="0.25">
      <c r="E24" s="46"/>
      <c r="G24" s="51"/>
    </row>
    <row r="25" spans="5:161" s="45" customFormat="1" x14ac:dyDescent="0.25">
      <c r="E25" s="46"/>
      <c r="G25" s="51"/>
    </row>
    <row r="26" spans="5:161" s="45" customFormat="1" x14ac:dyDescent="0.25">
      <c r="E26" s="46"/>
      <c r="G26" s="51"/>
    </row>
    <row r="27" spans="5:161" s="28" customFormat="1" x14ac:dyDescent="0.25">
      <c r="E27" s="20"/>
      <c r="F27" s="26" t="s">
        <v>53</v>
      </c>
      <c r="H27" s="20">
        <f>SUM(H15:H26)</f>
        <v>0</v>
      </c>
      <c r="I27" s="20">
        <f>SUM(I15:I26)</f>
        <v>0</v>
      </c>
      <c r="J27" s="20">
        <f t="shared" ref="J27:BU27" si="0">SUM(J15:J26)</f>
        <v>0</v>
      </c>
      <c r="K27" s="20">
        <f t="shared" si="0"/>
        <v>0</v>
      </c>
      <c r="L27" s="20">
        <f t="shared" si="0"/>
        <v>0</v>
      </c>
      <c r="M27" s="20">
        <f t="shared" si="0"/>
        <v>0</v>
      </c>
      <c r="N27" s="20">
        <f t="shared" si="0"/>
        <v>0</v>
      </c>
      <c r="O27" s="20">
        <f t="shared" si="0"/>
        <v>0</v>
      </c>
      <c r="P27" s="20">
        <f t="shared" si="0"/>
        <v>0</v>
      </c>
      <c r="Q27" s="20">
        <f t="shared" si="0"/>
        <v>0</v>
      </c>
      <c r="R27" s="20">
        <f t="shared" si="0"/>
        <v>0</v>
      </c>
      <c r="S27" s="20">
        <f t="shared" si="0"/>
        <v>0</v>
      </c>
      <c r="T27" s="20">
        <f t="shared" si="0"/>
        <v>0</v>
      </c>
      <c r="U27" s="20">
        <f t="shared" si="0"/>
        <v>0</v>
      </c>
      <c r="V27" s="20">
        <f t="shared" si="0"/>
        <v>0</v>
      </c>
      <c r="W27" s="20">
        <f t="shared" si="0"/>
        <v>0</v>
      </c>
      <c r="X27" s="20">
        <f t="shared" si="0"/>
        <v>0</v>
      </c>
      <c r="Y27" s="20">
        <f t="shared" si="0"/>
        <v>0</v>
      </c>
      <c r="Z27" s="20">
        <f t="shared" si="0"/>
        <v>0</v>
      </c>
      <c r="AA27" s="20">
        <f t="shared" si="0"/>
        <v>0</v>
      </c>
      <c r="AB27" s="20">
        <f t="shared" si="0"/>
        <v>0</v>
      </c>
      <c r="AC27" s="20">
        <f t="shared" si="0"/>
        <v>0</v>
      </c>
      <c r="AD27" s="20">
        <f t="shared" si="0"/>
        <v>0</v>
      </c>
      <c r="AE27" s="20">
        <f t="shared" si="0"/>
        <v>0</v>
      </c>
      <c r="AF27" s="20">
        <f t="shared" si="0"/>
        <v>0</v>
      </c>
      <c r="AG27" s="20">
        <f t="shared" si="0"/>
        <v>0</v>
      </c>
      <c r="AH27" s="20">
        <f t="shared" si="0"/>
        <v>0</v>
      </c>
      <c r="AI27" s="20">
        <f t="shared" si="0"/>
        <v>0</v>
      </c>
      <c r="AJ27" s="20">
        <f t="shared" si="0"/>
        <v>0</v>
      </c>
      <c r="AK27" s="20">
        <f t="shared" si="0"/>
        <v>0</v>
      </c>
      <c r="AL27" s="20">
        <f t="shared" si="0"/>
        <v>0</v>
      </c>
      <c r="AM27" s="20">
        <f t="shared" si="0"/>
        <v>0</v>
      </c>
      <c r="AN27" s="20">
        <f t="shared" si="0"/>
        <v>0</v>
      </c>
      <c r="AO27" s="20">
        <f t="shared" si="0"/>
        <v>0</v>
      </c>
      <c r="AP27" s="20">
        <f t="shared" si="0"/>
        <v>0</v>
      </c>
      <c r="AQ27" s="20">
        <f t="shared" si="0"/>
        <v>0</v>
      </c>
      <c r="AR27" s="20">
        <f t="shared" si="0"/>
        <v>0</v>
      </c>
      <c r="AS27" s="20">
        <f t="shared" si="0"/>
        <v>0</v>
      </c>
      <c r="AT27" s="20">
        <f t="shared" si="0"/>
        <v>0</v>
      </c>
      <c r="AU27" s="20">
        <f t="shared" si="0"/>
        <v>0</v>
      </c>
      <c r="AV27" s="20">
        <f t="shared" si="0"/>
        <v>0</v>
      </c>
      <c r="AW27" s="20">
        <f t="shared" si="0"/>
        <v>0</v>
      </c>
      <c r="AX27" s="20">
        <f t="shared" si="0"/>
        <v>0</v>
      </c>
      <c r="AY27" s="20">
        <f t="shared" si="0"/>
        <v>0</v>
      </c>
      <c r="AZ27" s="20">
        <f t="shared" si="0"/>
        <v>0</v>
      </c>
      <c r="BA27" s="20">
        <f t="shared" si="0"/>
        <v>0</v>
      </c>
      <c r="BB27" s="20">
        <f t="shared" si="0"/>
        <v>0</v>
      </c>
      <c r="BC27" s="20">
        <f t="shared" si="0"/>
        <v>0</v>
      </c>
      <c r="BD27" s="20">
        <f t="shared" si="0"/>
        <v>0</v>
      </c>
      <c r="BE27" s="20">
        <f t="shared" si="0"/>
        <v>0</v>
      </c>
      <c r="BF27" s="20">
        <f t="shared" si="0"/>
        <v>0</v>
      </c>
      <c r="BG27" s="20">
        <f t="shared" si="0"/>
        <v>0</v>
      </c>
      <c r="BH27" s="20">
        <f t="shared" si="0"/>
        <v>0</v>
      </c>
      <c r="BI27" s="20">
        <f t="shared" si="0"/>
        <v>0</v>
      </c>
      <c r="BJ27" s="20">
        <f t="shared" si="0"/>
        <v>0</v>
      </c>
      <c r="BK27" s="20">
        <f t="shared" si="0"/>
        <v>0</v>
      </c>
      <c r="BL27" s="20">
        <f t="shared" si="0"/>
        <v>0</v>
      </c>
      <c r="BM27" s="20">
        <f t="shared" si="0"/>
        <v>0</v>
      </c>
      <c r="BN27" s="20">
        <f t="shared" si="0"/>
        <v>0</v>
      </c>
      <c r="BO27" s="20">
        <f t="shared" si="0"/>
        <v>0</v>
      </c>
      <c r="BP27" s="20">
        <f t="shared" si="0"/>
        <v>0</v>
      </c>
      <c r="BQ27" s="20">
        <f t="shared" si="0"/>
        <v>0</v>
      </c>
      <c r="BR27" s="20">
        <f t="shared" si="0"/>
        <v>0</v>
      </c>
      <c r="BS27" s="20">
        <f t="shared" si="0"/>
        <v>0</v>
      </c>
      <c r="BT27" s="20">
        <f t="shared" si="0"/>
        <v>0</v>
      </c>
      <c r="BU27" s="20">
        <f t="shared" si="0"/>
        <v>0</v>
      </c>
      <c r="BV27" s="20">
        <f t="shared" ref="BV27:EG27" si="1">SUM(BV15:BV26)</f>
        <v>0</v>
      </c>
      <c r="BW27" s="20">
        <f t="shared" si="1"/>
        <v>0</v>
      </c>
      <c r="BX27" s="20">
        <f t="shared" si="1"/>
        <v>0</v>
      </c>
      <c r="BY27" s="20">
        <f t="shared" si="1"/>
        <v>0</v>
      </c>
      <c r="BZ27" s="20">
        <f t="shared" si="1"/>
        <v>0</v>
      </c>
      <c r="CA27" s="20">
        <f t="shared" si="1"/>
        <v>0</v>
      </c>
      <c r="CB27" s="20">
        <f t="shared" si="1"/>
        <v>0</v>
      </c>
      <c r="CC27" s="20">
        <f t="shared" si="1"/>
        <v>0</v>
      </c>
      <c r="CD27" s="20">
        <f t="shared" si="1"/>
        <v>0</v>
      </c>
      <c r="CE27" s="20">
        <f t="shared" si="1"/>
        <v>0</v>
      </c>
      <c r="CF27" s="20">
        <f t="shared" si="1"/>
        <v>0</v>
      </c>
      <c r="CG27" s="20">
        <f t="shared" si="1"/>
        <v>0</v>
      </c>
      <c r="CH27" s="20">
        <f t="shared" si="1"/>
        <v>0</v>
      </c>
      <c r="CI27" s="20">
        <f t="shared" si="1"/>
        <v>0</v>
      </c>
      <c r="CJ27" s="20">
        <f t="shared" si="1"/>
        <v>0</v>
      </c>
      <c r="CK27" s="20">
        <f t="shared" si="1"/>
        <v>0</v>
      </c>
      <c r="CL27" s="20">
        <f t="shared" si="1"/>
        <v>0</v>
      </c>
      <c r="CM27" s="20">
        <f t="shared" si="1"/>
        <v>0</v>
      </c>
      <c r="CN27" s="20">
        <f t="shared" si="1"/>
        <v>0</v>
      </c>
      <c r="CO27" s="20">
        <f t="shared" si="1"/>
        <v>0</v>
      </c>
      <c r="CP27" s="20">
        <f t="shared" si="1"/>
        <v>0</v>
      </c>
      <c r="CQ27" s="20">
        <f t="shared" si="1"/>
        <v>0</v>
      </c>
      <c r="CR27" s="20">
        <f t="shared" si="1"/>
        <v>0</v>
      </c>
      <c r="CS27" s="20">
        <f t="shared" si="1"/>
        <v>0</v>
      </c>
      <c r="CT27" s="20">
        <f t="shared" si="1"/>
        <v>0</v>
      </c>
      <c r="CU27" s="20">
        <f t="shared" si="1"/>
        <v>0</v>
      </c>
      <c r="CV27" s="20">
        <f t="shared" si="1"/>
        <v>0</v>
      </c>
      <c r="CW27" s="20">
        <f t="shared" si="1"/>
        <v>0</v>
      </c>
      <c r="CX27" s="20">
        <f t="shared" si="1"/>
        <v>0</v>
      </c>
      <c r="CY27" s="20">
        <f t="shared" si="1"/>
        <v>0</v>
      </c>
      <c r="CZ27" s="20">
        <f t="shared" si="1"/>
        <v>0</v>
      </c>
      <c r="DA27" s="20">
        <f t="shared" si="1"/>
        <v>0</v>
      </c>
      <c r="DB27" s="20">
        <f t="shared" si="1"/>
        <v>0</v>
      </c>
      <c r="DC27" s="20">
        <f t="shared" si="1"/>
        <v>0</v>
      </c>
      <c r="DD27" s="20">
        <f t="shared" si="1"/>
        <v>0</v>
      </c>
      <c r="DE27" s="20">
        <f t="shared" si="1"/>
        <v>0</v>
      </c>
      <c r="DF27" s="20">
        <f t="shared" si="1"/>
        <v>0</v>
      </c>
      <c r="DG27" s="20">
        <f t="shared" si="1"/>
        <v>0</v>
      </c>
      <c r="DH27" s="20">
        <f t="shared" si="1"/>
        <v>0</v>
      </c>
      <c r="DI27" s="20">
        <f t="shared" si="1"/>
        <v>0</v>
      </c>
      <c r="DJ27" s="20">
        <f t="shared" si="1"/>
        <v>0</v>
      </c>
      <c r="DK27" s="20">
        <f t="shared" si="1"/>
        <v>0</v>
      </c>
      <c r="DL27" s="20">
        <f t="shared" si="1"/>
        <v>0</v>
      </c>
      <c r="DM27" s="20">
        <f t="shared" si="1"/>
        <v>0</v>
      </c>
      <c r="DN27" s="20">
        <f t="shared" si="1"/>
        <v>0</v>
      </c>
      <c r="DO27" s="20">
        <f t="shared" si="1"/>
        <v>0</v>
      </c>
      <c r="DP27" s="20">
        <f t="shared" si="1"/>
        <v>0</v>
      </c>
      <c r="DQ27" s="20">
        <f t="shared" si="1"/>
        <v>0</v>
      </c>
      <c r="DR27" s="20">
        <f t="shared" si="1"/>
        <v>0</v>
      </c>
      <c r="DS27" s="20">
        <f t="shared" si="1"/>
        <v>0</v>
      </c>
      <c r="DT27" s="20">
        <f t="shared" si="1"/>
        <v>0</v>
      </c>
      <c r="DU27" s="20">
        <f t="shared" si="1"/>
        <v>0</v>
      </c>
      <c r="DV27" s="20">
        <f t="shared" si="1"/>
        <v>0</v>
      </c>
      <c r="DW27" s="20">
        <f t="shared" si="1"/>
        <v>0</v>
      </c>
      <c r="DX27" s="20">
        <f t="shared" si="1"/>
        <v>0</v>
      </c>
      <c r="DY27" s="20">
        <f t="shared" si="1"/>
        <v>0</v>
      </c>
      <c r="DZ27" s="20">
        <f t="shared" si="1"/>
        <v>0</v>
      </c>
      <c r="EA27" s="20">
        <f t="shared" si="1"/>
        <v>0</v>
      </c>
      <c r="EB27" s="20">
        <f t="shared" si="1"/>
        <v>0</v>
      </c>
      <c r="EC27" s="20">
        <f t="shared" si="1"/>
        <v>0</v>
      </c>
      <c r="ED27" s="20">
        <f t="shared" si="1"/>
        <v>0</v>
      </c>
      <c r="EE27" s="20">
        <f t="shared" si="1"/>
        <v>0</v>
      </c>
      <c r="EF27" s="20">
        <f t="shared" si="1"/>
        <v>0</v>
      </c>
      <c r="EG27" s="20">
        <f t="shared" si="1"/>
        <v>0</v>
      </c>
      <c r="EH27" s="20">
        <f t="shared" ref="EH27:FB27" si="2">SUM(EH15:EH26)</f>
        <v>0</v>
      </c>
      <c r="EI27" s="20">
        <f t="shared" si="2"/>
        <v>0</v>
      </c>
      <c r="EJ27" s="20">
        <f t="shared" si="2"/>
        <v>0</v>
      </c>
      <c r="EK27" s="20">
        <f t="shared" si="2"/>
        <v>0</v>
      </c>
      <c r="EL27" s="20">
        <f t="shared" si="2"/>
        <v>0</v>
      </c>
      <c r="EM27" s="20">
        <f t="shared" si="2"/>
        <v>0</v>
      </c>
      <c r="EN27" s="20">
        <f t="shared" si="2"/>
        <v>0</v>
      </c>
      <c r="EO27" s="20">
        <f t="shared" si="2"/>
        <v>0</v>
      </c>
      <c r="EP27" s="20">
        <f t="shared" si="2"/>
        <v>0</v>
      </c>
      <c r="EQ27" s="20">
        <f t="shared" si="2"/>
        <v>0</v>
      </c>
      <c r="ER27" s="20">
        <f t="shared" si="2"/>
        <v>0</v>
      </c>
      <c r="ES27" s="20">
        <f t="shared" si="2"/>
        <v>0</v>
      </c>
      <c r="ET27" s="20">
        <f t="shared" si="2"/>
        <v>0</v>
      </c>
      <c r="EU27" s="20">
        <f t="shared" si="2"/>
        <v>0</v>
      </c>
      <c r="EV27" s="20">
        <f t="shared" si="2"/>
        <v>0</v>
      </c>
      <c r="EW27" s="20">
        <f t="shared" si="2"/>
        <v>0</v>
      </c>
      <c r="EX27" s="20">
        <f t="shared" si="2"/>
        <v>0</v>
      </c>
      <c r="EY27" s="20">
        <f t="shared" si="2"/>
        <v>0</v>
      </c>
      <c r="EZ27" s="20">
        <f t="shared" si="2"/>
        <v>0</v>
      </c>
      <c r="FA27" s="20">
        <f t="shared" si="2"/>
        <v>0</v>
      </c>
      <c r="FB27" s="20">
        <f t="shared" si="2"/>
        <v>0</v>
      </c>
      <c r="FC27" s="45"/>
      <c r="FD27" s="45"/>
      <c r="FE27" s="45"/>
    </row>
    <row r="28" spans="5:161" s="28" customFormat="1" x14ac:dyDescent="0.25">
      <c r="E28" s="20"/>
      <c r="F28" s="26" t="s">
        <v>54</v>
      </c>
      <c r="H28" s="20">
        <f>G13*ROWS(H15:H26)</f>
        <v>3600</v>
      </c>
      <c r="I28" s="20">
        <f>I13*ROWS(I15:I26)</f>
        <v>24</v>
      </c>
      <c r="J28" s="20">
        <f t="shared" ref="J28:BU28" si="3">J13*ROWS(J15:J26)</f>
        <v>24</v>
      </c>
      <c r="K28" s="20">
        <f t="shared" si="3"/>
        <v>24</v>
      </c>
      <c r="L28" s="20">
        <f t="shared" si="3"/>
        <v>24</v>
      </c>
      <c r="M28" s="20">
        <f t="shared" si="3"/>
        <v>24</v>
      </c>
      <c r="N28" s="20">
        <f t="shared" si="3"/>
        <v>24</v>
      </c>
      <c r="O28" s="20">
        <f t="shared" si="3"/>
        <v>24</v>
      </c>
      <c r="P28" s="20">
        <f t="shared" si="3"/>
        <v>24</v>
      </c>
      <c r="Q28" s="20">
        <f t="shared" si="3"/>
        <v>24</v>
      </c>
      <c r="R28" s="20">
        <f t="shared" si="3"/>
        <v>24</v>
      </c>
      <c r="S28" s="20">
        <f t="shared" si="3"/>
        <v>24</v>
      </c>
      <c r="T28" s="20">
        <f t="shared" si="3"/>
        <v>24</v>
      </c>
      <c r="U28" s="20">
        <f t="shared" si="3"/>
        <v>24</v>
      </c>
      <c r="V28" s="20">
        <f t="shared" si="3"/>
        <v>24</v>
      </c>
      <c r="W28" s="20">
        <f t="shared" si="3"/>
        <v>24</v>
      </c>
      <c r="X28" s="20">
        <f t="shared" si="3"/>
        <v>24</v>
      </c>
      <c r="Y28" s="20">
        <f t="shared" si="3"/>
        <v>24</v>
      </c>
      <c r="Z28" s="20">
        <f t="shared" si="3"/>
        <v>24</v>
      </c>
      <c r="AA28" s="20">
        <f t="shared" si="3"/>
        <v>24</v>
      </c>
      <c r="AB28" s="20">
        <f t="shared" si="3"/>
        <v>24</v>
      </c>
      <c r="AC28" s="20">
        <f t="shared" si="3"/>
        <v>24</v>
      </c>
      <c r="AD28" s="20">
        <f t="shared" si="3"/>
        <v>24</v>
      </c>
      <c r="AE28" s="20">
        <f t="shared" si="3"/>
        <v>24</v>
      </c>
      <c r="AF28" s="20">
        <f t="shared" si="3"/>
        <v>24</v>
      </c>
      <c r="AG28" s="20">
        <f t="shared" si="3"/>
        <v>24</v>
      </c>
      <c r="AH28" s="20">
        <f t="shared" si="3"/>
        <v>24</v>
      </c>
      <c r="AI28" s="20">
        <f t="shared" si="3"/>
        <v>24</v>
      </c>
      <c r="AJ28" s="20">
        <f t="shared" si="3"/>
        <v>24</v>
      </c>
      <c r="AK28" s="20">
        <f t="shared" si="3"/>
        <v>24</v>
      </c>
      <c r="AL28" s="20">
        <f t="shared" si="3"/>
        <v>24</v>
      </c>
      <c r="AM28" s="20">
        <f t="shared" si="3"/>
        <v>24</v>
      </c>
      <c r="AN28" s="20">
        <f t="shared" si="3"/>
        <v>24</v>
      </c>
      <c r="AO28" s="20">
        <f t="shared" si="3"/>
        <v>24</v>
      </c>
      <c r="AP28" s="20">
        <f t="shared" si="3"/>
        <v>24</v>
      </c>
      <c r="AQ28" s="20">
        <f t="shared" si="3"/>
        <v>24</v>
      </c>
      <c r="AR28" s="20">
        <f t="shared" si="3"/>
        <v>24</v>
      </c>
      <c r="AS28" s="20">
        <f t="shared" si="3"/>
        <v>24</v>
      </c>
      <c r="AT28" s="20">
        <f t="shared" si="3"/>
        <v>24</v>
      </c>
      <c r="AU28" s="20">
        <f t="shared" si="3"/>
        <v>24</v>
      </c>
      <c r="AV28" s="20">
        <f t="shared" si="3"/>
        <v>24</v>
      </c>
      <c r="AW28" s="20">
        <f t="shared" si="3"/>
        <v>24</v>
      </c>
      <c r="AX28" s="20">
        <f t="shared" si="3"/>
        <v>24</v>
      </c>
      <c r="AY28" s="20">
        <f t="shared" si="3"/>
        <v>24</v>
      </c>
      <c r="AZ28" s="20">
        <f t="shared" si="3"/>
        <v>24</v>
      </c>
      <c r="BA28" s="20">
        <f t="shared" si="3"/>
        <v>24</v>
      </c>
      <c r="BB28" s="20">
        <f t="shared" si="3"/>
        <v>24</v>
      </c>
      <c r="BC28" s="20">
        <f t="shared" si="3"/>
        <v>24</v>
      </c>
      <c r="BD28" s="20">
        <f t="shared" si="3"/>
        <v>24</v>
      </c>
      <c r="BE28" s="20">
        <f t="shared" si="3"/>
        <v>24</v>
      </c>
      <c r="BF28" s="20">
        <f t="shared" si="3"/>
        <v>24</v>
      </c>
      <c r="BG28" s="20">
        <f t="shared" si="3"/>
        <v>24</v>
      </c>
      <c r="BH28" s="20">
        <f t="shared" si="3"/>
        <v>24</v>
      </c>
      <c r="BI28" s="20">
        <f t="shared" si="3"/>
        <v>24</v>
      </c>
      <c r="BJ28" s="20">
        <f t="shared" si="3"/>
        <v>24</v>
      </c>
      <c r="BK28" s="20">
        <f t="shared" si="3"/>
        <v>24</v>
      </c>
      <c r="BL28" s="20">
        <f t="shared" si="3"/>
        <v>24</v>
      </c>
      <c r="BM28" s="20">
        <f t="shared" si="3"/>
        <v>24</v>
      </c>
      <c r="BN28" s="20">
        <f t="shared" si="3"/>
        <v>24</v>
      </c>
      <c r="BO28" s="20">
        <f t="shared" si="3"/>
        <v>24</v>
      </c>
      <c r="BP28" s="20">
        <f t="shared" si="3"/>
        <v>24</v>
      </c>
      <c r="BQ28" s="20">
        <f t="shared" si="3"/>
        <v>24</v>
      </c>
      <c r="BR28" s="20">
        <f t="shared" si="3"/>
        <v>24</v>
      </c>
      <c r="BS28" s="20">
        <f t="shared" si="3"/>
        <v>24</v>
      </c>
      <c r="BT28" s="20">
        <f t="shared" si="3"/>
        <v>24</v>
      </c>
      <c r="BU28" s="20">
        <f t="shared" si="3"/>
        <v>24</v>
      </c>
      <c r="BV28" s="20">
        <f t="shared" ref="BV28:EG28" si="4">BV13*ROWS(BV15:BV26)</f>
        <v>24</v>
      </c>
      <c r="BW28" s="20">
        <f t="shared" si="4"/>
        <v>24</v>
      </c>
      <c r="BX28" s="20">
        <f t="shared" si="4"/>
        <v>24</v>
      </c>
      <c r="BY28" s="20">
        <f t="shared" si="4"/>
        <v>24</v>
      </c>
      <c r="BZ28" s="20">
        <f t="shared" si="4"/>
        <v>24</v>
      </c>
      <c r="CA28" s="20">
        <f t="shared" si="4"/>
        <v>24</v>
      </c>
      <c r="CB28" s="20">
        <f t="shared" si="4"/>
        <v>24</v>
      </c>
      <c r="CC28" s="20">
        <f t="shared" si="4"/>
        <v>24</v>
      </c>
      <c r="CD28" s="20">
        <f t="shared" si="4"/>
        <v>24</v>
      </c>
      <c r="CE28" s="20">
        <f t="shared" si="4"/>
        <v>24</v>
      </c>
      <c r="CF28" s="20">
        <f t="shared" si="4"/>
        <v>24</v>
      </c>
      <c r="CG28" s="20">
        <f t="shared" si="4"/>
        <v>24</v>
      </c>
      <c r="CH28" s="20">
        <f t="shared" si="4"/>
        <v>24</v>
      </c>
      <c r="CI28" s="20">
        <f t="shared" si="4"/>
        <v>24</v>
      </c>
      <c r="CJ28" s="20">
        <f t="shared" si="4"/>
        <v>24</v>
      </c>
      <c r="CK28" s="20">
        <f t="shared" si="4"/>
        <v>24</v>
      </c>
      <c r="CL28" s="20">
        <f t="shared" si="4"/>
        <v>24</v>
      </c>
      <c r="CM28" s="20">
        <f t="shared" si="4"/>
        <v>24</v>
      </c>
      <c r="CN28" s="20">
        <f t="shared" si="4"/>
        <v>24</v>
      </c>
      <c r="CO28" s="20">
        <f t="shared" si="4"/>
        <v>24</v>
      </c>
      <c r="CP28" s="20">
        <f t="shared" si="4"/>
        <v>24</v>
      </c>
      <c r="CQ28" s="20">
        <f t="shared" si="4"/>
        <v>24</v>
      </c>
      <c r="CR28" s="20">
        <f t="shared" si="4"/>
        <v>24</v>
      </c>
      <c r="CS28" s="20">
        <f t="shared" si="4"/>
        <v>24</v>
      </c>
      <c r="CT28" s="20">
        <f t="shared" si="4"/>
        <v>24</v>
      </c>
      <c r="CU28" s="20">
        <f t="shared" si="4"/>
        <v>24</v>
      </c>
      <c r="CV28" s="20">
        <f t="shared" si="4"/>
        <v>24</v>
      </c>
      <c r="CW28" s="20">
        <f t="shared" si="4"/>
        <v>24</v>
      </c>
      <c r="CX28" s="20">
        <f t="shared" si="4"/>
        <v>24</v>
      </c>
      <c r="CY28" s="20">
        <f t="shared" si="4"/>
        <v>24</v>
      </c>
      <c r="CZ28" s="20">
        <f t="shared" si="4"/>
        <v>24</v>
      </c>
      <c r="DA28" s="20">
        <f t="shared" si="4"/>
        <v>24</v>
      </c>
      <c r="DB28" s="20">
        <f t="shared" si="4"/>
        <v>24</v>
      </c>
      <c r="DC28" s="20">
        <f t="shared" si="4"/>
        <v>24</v>
      </c>
      <c r="DD28" s="20">
        <f t="shared" si="4"/>
        <v>24</v>
      </c>
      <c r="DE28" s="20">
        <f t="shared" si="4"/>
        <v>24</v>
      </c>
      <c r="DF28" s="20">
        <f t="shared" si="4"/>
        <v>24</v>
      </c>
      <c r="DG28" s="20">
        <f t="shared" si="4"/>
        <v>24</v>
      </c>
      <c r="DH28" s="20">
        <f t="shared" si="4"/>
        <v>24</v>
      </c>
      <c r="DI28" s="20">
        <f t="shared" si="4"/>
        <v>24</v>
      </c>
      <c r="DJ28" s="20">
        <f t="shared" si="4"/>
        <v>24</v>
      </c>
      <c r="DK28" s="20">
        <f t="shared" si="4"/>
        <v>24</v>
      </c>
      <c r="DL28" s="20">
        <f t="shared" si="4"/>
        <v>24</v>
      </c>
      <c r="DM28" s="20">
        <f t="shared" si="4"/>
        <v>24</v>
      </c>
      <c r="DN28" s="20">
        <f t="shared" si="4"/>
        <v>24</v>
      </c>
      <c r="DO28" s="20">
        <f t="shared" si="4"/>
        <v>24</v>
      </c>
      <c r="DP28" s="20">
        <f t="shared" si="4"/>
        <v>24</v>
      </c>
      <c r="DQ28" s="20">
        <f t="shared" si="4"/>
        <v>24</v>
      </c>
      <c r="DR28" s="20">
        <f t="shared" si="4"/>
        <v>24</v>
      </c>
      <c r="DS28" s="20">
        <f t="shared" si="4"/>
        <v>24</v>
      </c>
      <c r="DT28" s="20">
        <f t="shared" si="4"/>
        <v>24</v>
      </c>
      <c r="DU28" s="20">
        <f t="shared" si="4"/>
        <v>24</v>
      </c>
      <c r="DV28" s="20">
        <f t="shared" si="4"/>
        <v>24</v>
      </c>
      <c r="DW28" s="20">
        <f t="shared" si="4"/>
        <v>24</v>
      </c>
      <c r="DX28" s="20">
        <f t="shared" si="4"/>
        <v>24</v>
      </c>
      <c r="DY28" s="20">
        <f t="shared" si="4"/>
        <v>24</v>
      </c>
      <c r="DZ28" s="20">
        <f t="shared" si="4"/>
        <v>24</v>
      </c>
      <c r="EA28" s="20">
        <f t="shared" si="4"/>
        <v>24</v>
      </c>
      <c r="EB28" s="20">
        <f t="shared" si="4"/>
        <v>24</v>
      </c>
      <c r="EC28" s="20">
        <f t="shared" si="4"/>
        <v>24</v>
      </c>
      <c r="ED28" s="20">
        <f t="shared" si="4"/>
        <v>24</v>
      </c>
      <c r="EE28" s="20">
        <f t="shared" si="4"/>
        <v>24</v>
      </c>
      <c r="EF28" s="20">
        <f t="shared" si="4"/>
        <v>24</v>
      </c>
      <c r="EG28" s="20">
        <f t="shared" si="4"/>
        <v>24</v>
      </c>
      <c r="EH28" s="20">
        <f t="shared" ref="EH28:FB28" si="5">EH13*ROWS(EH15:EH26)</f>
        <v>24</v>
      </c>
      <c r="EI28" s="20">
        <f t="shared" si="5"/>
        <v>24</v>
      </c>
      <c r="EJ28" s="20">
        <f t="shared" si="5"/>
        <v>24</v>
      </c>
      <c r="EK28" s="20">
        <f t="shared" si="5"/>
        <v>24</v>
      </c>
      <c r="EL28" s="20">
        <f t="shared" si="5"/>
        <v>24</v>
      </c>
      <c r="EM28" s="20">
        <f t="shared" si="5"/>
        <v>24</v>
      </c>
      <c r="EN28" s="20">
        <f t="shared" si="5"/>
        <v>24</v>
      </c>
      <c r="EO28" s="20">
        <f t="shared" si="5"/>
        <v>24</v>
      </c>
      <c r="EP28" s="20">
        <f t="shared" si="5"/>
        <v>24</v>
      </c>
      <c r="EQ28" s="20">
        <f t="shared" si="5"/>
        <v>24</v>
      </c>
      <c r="ER28" s="20">
        <f t="shared" si="5"/>
        <v>24</v>
      </c>
      <c r="ES28" s="20">
        <f t="shared" si="5"/>
        <v>24</v>
      </c>
      <c r="ET28" s="20">
        <f t="shared" si="5"/>
        <v>24</v>
      </c>
      <c r="EU28" s="20">
        <f t="shared" si="5"/>
        <v>24</v>
      </c>
      <c r="EV28" s="20">
        <f t="shared" si="5"/>
        <v>24</v>
      </c>
      <c r="EW28" s="20">
        <f t="shared" si="5"/>
        <v>24</v>
      </c>
      <c r="EX28" s="20">
        <f t="shared" si="5"/>
        <v>24</v>
      </c>
      <c r="EY28" s="20">
        <f t="shared" si="5"/>
        <v>24</v>
      </c>
      <c r="EZ28" s="20">
        <f t="shared" si="5"/>
        <v>24</v>
      </c>
      <c r="FA28" s="20">
        <f t="shared" si="5"/>
        <v>24</v>
      </c>
      <c r="FB28" s="20">
        <f t="shared" si="5"/>
        <v>24</v>
      </c>
      <c r="FC28" s="45"/>
      <c r="FD28" s="45"/>
      <c r="FE28" s="45"/>
    </row>
    <row r="29" spans="5:161" s="28" customFormat="1" x14ac:dyDescent="0.25">
      <c r="E29" s="20"/>
      <c r="F29" s="26" t="s">
        <v>55</v>
      </c>
      <c r="H29" s="22">
        <f>H27/H28</f>
        <v>0</v>
      </c>
      <c r="I29" s="22">
        <f t="shared" ref="I29:AF29" si="6">IFERROR(I27/I28, 0)</f>
        <v>0</v>
      </c>
      <c r="J29" s="22">
        <f t="shared" si="6"/>
        <v>0</v>
      </c>
      <c r="K29" s="22">
        <f t="shared" si="6"/>
        <v>0</v>
      </c>
      <c r="L29" s="22">
        <f t="shared" si="6"/>
        <v>0</v>
      </c>
      <c r="M29" s="22">
        <f t="shared" si="6"/>
        <v>0</v>
      </c>
      <c r="N29" s="22">
        <f t="shared" si="6"/>
        <v>0</v>
      </c>
      <c r="O29" s="22">
        <f t="shared" si="6"/>
        <v>0</v>
      </c>
      <c r="P29" s="22">
        <f t="shared" si="6"/>
        <v>0</v>
      </c>
      <c r="Q29" s="22">
        <f t="shared" si="6"/>
        <v>0</v>
      </c>
      <c r="R29" s="22">
        <f t="shared" si="6"/>
        <v>0</v>
      </c>
      <c r="S29" s="22">
        <f t="shared" si="6"/>
        <v>0</v>
      </c>
      <c r="T29" s="22">
        <f t="shared" si="6"/>
        <v>0</v>
      </c>
      <c r="U29" s="22">
        <f t="shared" si="6"/>
        <v>0</v>
      </c>
      <c r="V29" s="22">
        <f t="shared" si="6"/>
        <v>0</v>
      </c>
      <c r="W29" s="22">
        <f t="shared" si="6"/>
        <v>0</v>
      </c>
      <c r="X29" s="22">
        <f t="shared" si="6"/>
        <v>0</v>
      </c>
      <c r="Y29" s="22">
        <f t="shared" si="6"/>
        <v>0</v>
      </c>
      <c r="Z29" s="22">
        <f t="shared" si="6"/>
        <v>0</v>
      </c>
      <c r="AA29" s="22">
        <f t="shared" si="6"/>
        <v>0</v>
      </c>
      <c r="AB29" s="22">
        <f t="shared" si="6"/>
        <v>0</v>
      </c>
      <c r="AC29" s="22">
        <f t="shared" si="6"/>
        <v>0</v>
      </c>
      <c r="AD29" s="22">
        <f t="shared" si="6"/>
        <v>0</v>
      </c>
      <c r="AE29" s="22">
        <f t="shared" si="6"/>
        <v>0</v>
      </c>
      <c r="AF29" s="22">
        <f t="shared" si="6"/>
        <v>0</v>
      </c>
      <c r="AG29" s="22">
        <f t="shared" ref="AG29" si="7">IFERROR(AG27/AG28, 0)</f>
        <v>0</v>
      </c>
      <c r="AH29" s="22">
        <f t="shared" ref="AH29" si="8">IFERROR(AH27/AH28, 0)</f>
        <v>0</v>
      </c>
      <c r="AI29" s="22">
        <f t="shared" ref="AI29" si="9">IFERROR(AI27/AI28, 0)</f>
        <v>0</v>
      </c>
      <c r="AJ29" s="22">
        <f t="shared" ref="AJ29" si="10">IFERROR(AJ27/AJ28, 0)</f>
        <v>0</v>
      </c>
      <c r="AK29" s="22">
        <f t="shared" ref="AK29" si="11">IFERROR(AK27/AK28, 0)</f>
        <v>0</v>
      </c>
      <c r="AL29" s="22">
        <f t="shared" ref="AL29" si="12">IFERROR(AL27/AL28, 0)</f>
        <v>0</v>
      </c>
      <c r="AM29" s="22">
        <f t="shared" ref="AM29" si="13">IFERROR(AM27/AM28, 0)</f>
        <v>0</v>
      </c>
      <c r="AN29" s="22">
        <f t="shared" ref="AN29" si="14">IFERROR(AN27/AN28, 0)</f>
        <v>0</v>
      </c>
      <c r="AO29" s="22">
        <f t="shared" ref="AO29" si="15">IFERROR(AO27/AO28, 0)</f>
        <v>0</v>
      </c>
      <c r="AP29" s="22">
        <f t="shared" ref="AP29" si="16">IFERROR(AP27/AP28, 0)</f>
        <v>0</v>
      </c>
      <c r="AQ29" s="22">
        <f t="shared" ref="AQ29" si="17">IFERROR(AQ27/AQ28, 0)</f>
        <v>0</v>
      </c>
      <c r="AR29" s="22">
        <f t="shared" ref="AR29" si="18">IFERROR(AR27/AR28, 0)</f>
        <v>0</v>
      </c>
      <c r="AS29" s="22">
        <f t="shared" ref="AS29" si="19">IFERROR(AS27/AS28, 0)</f>
        <v>0</v>
      </c>
      <c r="AT29" s="22">
        <f t="shared" ref="AT29" si="20">IFERROR(AT27/AT28, 0)</f>
        <v>0</v>
      </c>
      <c r="AU29" s="22">
        <f t="shared" ref="AU29" si="21">IFERROR(AU27/AU28, 0)</f>
        <v>0</v>
      </c>
      <c r="AV29" s="22">
        <f t="shared" ref="AV29" si="22">IFERROR(AV27/AV28, 0)</f>
        <v>0</v>
      </c>
      <c r="AW29" s="22">
        <f t="shared" ref="AW29" si="23">IFERROR(AW27/AW28, 0)</f>
        <v>0</v>
      </c>
      <c r="AX29" s="22">
        <f t="shared" ref="AX29" si="24">IFERROR(AX27/AX28, 0)</f>
        <v>0</v>
      </c>
      <c r="AY29" s="22">
        <f t="shared" ref="AY29" si="25">IFERROR(AY27/AY28, 0)</f>
        <v>0</v>
      </c>
      <c r="AZ29" s="22">
        <f t="shared" ref="AZ29" si="26">IFERROR(AZ27/AZ28, 0)</f>
        <v>0</v>
      </c>
      <c r="BA29" s="22">
        <f t="shared" ref="BA29" si="27">IFERROR(BA27/BA28, 0)</f>
        <v>0</v>
      </c>
      <c r="BB29" s="22">
        <f t="shared" ref="BB29" si="28">IFERROR(BB27/BB28, 0)</f>
        <v>0</v>
      </c>
      <c r="BC29" s="22">
        <f t="shared" ref="BC29" si="29">IFERROR(BC27/BC28, 0)</f>
        <v>0</v>
      </c>
      <c r="BD29" s="22">
        <f t="shared" ref="BD29" si="30">IFERROR(BD27/BD28, 0)</f>
        <v>0</v>
      </c>
      <c r="BE29" s="22">
        <f t="shared" ref="BE29" si="31">IFERROR(BE27/BE28, 0)</f>
        <v>0</v>
      </c>
      <c r="BF29" s="22">
        <f t="shared" ref="BF29" si="32">IFERROR(BF27/BF28, 0)</f>
        <v>0</v>
      </c>
      <c r="BG29" s="22">
        <f t="shared" ref="BG29" si="33">IFERROR(BG27/BG28, 0)</f>
        <v>0</v>
      </c>
      <c r="BH29" s="22">
        <f t="shared" ref="BH29" si="34">IFERROR(BH27/BH28, 0)</f>
        <v>0</v>
      </c>
      <c r="BI29" s="22">
        <f t="shared" ref="BI29" si="35">IFERROR(BI27/BI28, 0)</f>
        <v>0</v>
      </c>
      <c r="BJ29" s="22">
        <f t="shared" ref="BJ29" si="36">IFERROR(BJ27/BJ28, 0)</f>
        <v>0</v>
      </c>
      <c r="BK29" s="22">
        <f t="shared" ref="BK29" si="37">IFERROR(BK27/BK28, 0)</f>
        <v>0</v>
      </c>
      <c r="BL29" s="22">
        <f t="shared" ref="BL29" si="38">IFERROR(BL27/BL28, 0)</f>
        <v>0</v>
      </c>
      <c r="BM29" s="22">
        <f t="shared" ref="BM29" si="39">IFERROR(BM27/BM28, 0)</f>
        <v>0</v>
      </c>
      <c r="BN29" s="22">
        <f t="shared" ref="BN29" si="40">IFERROR(BN27/BN28, 0)</f>
        <v>0</v>
      </c>
      <c r="BO29" s="22">
        <f t="shared" ref="BO29" si="41">IFERROR(BO27/BO28, 0)</f>
        <v>0</v>
      </c>
      <c r="BP29" s="22">
        <f t="shared" ref="BP29" si="42">IFERROR(BP27/BP28, 0)</f>
        <v>0</v>
      </c>
      <c r="BQ29" s="22">
        <f t="shared" ref="BQ29" si="43">IFERROR(BQ27/BQ28, 0)</f>
        <v>0</v>
      </c>
      <c r="BR29" s="22">
        <f t="shared" ref="BR29" si="44">IFERROR(BR27/BR28, 0)</f>
        <v>0</v>
      </c>
      <c r="BS29" s="22">
        <f t="shared" ref="BS29" si="45">IFERROR(BS27/BS28, 0)</f>
        <v>0</v>
      </c>
      <c r="BT29" s="22">
        <f t="shared" ref="BT29" si="46">IFERROR(BT27/BT28, 0)</f>
        <v>0</v>
      </c>
      <c r="BU29" s="22">
        <f t="shared" ref="BU29" si="47">IFERROR(BU27/BU28, 0)</f>
        <v>0</v>
      </c>
      <c r="BV29" s="22">
        <f t="shared" ref="BV29" si="48">IFERROR(BV27/BV28, 0)</f>
        <v>0</v>
      </c>
      <c r="BW29" s="22">
        <f t="shared" ref="BW29" si="49">IFERROR(BW27/BW28, 0)</f>
        <v>0</v>
      </c>
      <c r="BX29" s="22">
        <f t="shared" ref="BX29" si="50">IFERROR(BX27/BX28, 0)</f>
        <v>0</v>
      </c>
      <c r="BY29" s="22">
        <f t="shared" ref="BY29" si="51">IFERROR(BY27/BY28, 0)</f>
        <v>0</v>
      </c>
      <c r="BZ29" s="22">
        <f t="shared" ref="BZ29" si="52">IFERROR(BZ27/BZ28, 0)</f>
        <v>0</v>
      </c>
      <c r="CA29" s="22">
        <f t="shared" ref="CA29" si="53">IFERROR(CA27/CA28, 0)</f>
        <v>0</v>
      </c>
      <c r="CB29" s="22">
        <f t="shared" ref="CB29" si="54">IFERROR(CB27/CB28, 0)</f>
        <v>0</v>
      </c>
      <c r="CC29" s="22">
        <f t="shared" ref="CC29" si="55">IFERROR(CC27/CC28, 0)</f>
        <v>0</v>
      </c>
      <c r="CD29" s="22">
        <f t="shared" ref="CD29" si="56">IFERROR(CD27/CD28, 0)</f>
        <v>0</v>
      </c>
      <c r="CE29" s="22">
        <f t="shared" ref="CE29" si="57">IFERROR(CE27/CE28, 0)</f>
        <v>0</v>
      </c>
      <c r="CF29" s="22">
        <f t="shared" ref="CF29" si="58">IFERROR(CF27/CF28, 0)</f>
        <v>0</v>
      </c>
      <c r="CG29" s="22">
        <f t="shared" ref="CG29" si="59">IFERROR(CG27/CG28, 0)</f>
        <v>0</v>
      </c>
      <c r="CH29" s="22">
        <f t="shared" ref="CH29" si="60">IFERROR(CH27/CH28, 0)</f>
        <v>0</v>
      </c>
      <c r="CI29" s="22">
        <f t="shared" ref="CI29" si="61">IFERROR(CI27/CI28, 0)</f>
        <v>0</v>
      </c>
      <c r="CJ29" s="22">
        <f t="shared" ref="CJ29" si="62">IFERROR(CJ27/CJ28, 0)</f>
        <v>0</v>
      </c>
      <c r="CK29" s="22">
        <f t="shared" ref="CK29" si="63">IFERROR(CK27/CK28, 0)</f>
        <v>0</v>
      </c>
      <c r="CL29" s="22">
        <f t="shared" ref="CL29" si="64">IFERROR(CL27/CL28, 0)</f>
        <v>0</v>
      </c>
      <c r="CM29" s="22">
        <f t="shared" ref="CM29" si="65">IFERROR(CM27/CM28, 0)</f>
        <v>0</v>
      </c>
      <c r="CN29" s="22">
        <f t="shared" ref="CN29" si="66">IFERROR(CN27/CN28, 0)</f>
        <v>0</v>
      </c>
      <c r="CO29" s="22">
        <f t="shared" ref="CO29" si="67">IFERROR(CO27/CO28, 0)</f>
        <v>0</v>
      </c>
      <c r="CP29" s="22">
        <f t="shared" ref="CP29" si="68">IFERROR(CP27/CP28, 0)</f>
        <v>0</v>
      </c>
      <c r="CQ29" s="22">
        <f t="shared" ref="CQ29" si="69">IFERROR(CQ27/CQ28, 0)</f>
        <v>0</v>
      </c>
      <c r="CR29" s="22">
        <f t="shared" ref="CR29:CS29" si="70">IFERROR(CR27/CR28, 0)</f>
        <v>0</v>
      </c>
      <c r="CS29" s="22">
        <f t="shared" si="70"/>
        <v>0</v>
      </c>
      <c r="CT29" s="22">
        <f t="shared" ref="CT29" si="71">IFERROR(CT27/CT28, 0)</f>
        <v>0</v>
      </c>
      <c r="CU29" s="22">
        <f t="shared" ref="CU29" si="72">IFERROR(CU27/CU28, 0)</f>
        <v>0</v>
      </c>
      <c r="CV29" s="22">
        <f t="shared" ref="CV29" si="73">IFERROR(CV27/CV28, 0)</f>
        <v>0</v>
      </c>
      <c r="CW29" s="22">
        <f t="shared" ref="CW29" si="74">IFERROR(CW27/CW28, 0)</f>
        <v>0</v>
      </c>
      <c r="CX29" s="22">
        <f t="shared" ref="CX29" si="75">IFERROR(CX27/CX28, 0)</f>
        <v>0</v>
      </c>
      <c r="CY29" s="22">
        <f t="shared" ref="CY29" si="76">IFERROR(CY27/CY28, 0)</f>
        <v>0</v>
      </c>
      <c r="CZ29" s="22">
        <f t="shared" ref="CZ29" si="77">IFERROR(CZ27/CZ28, 0)</f>
        <v>0</v>
      </c>
      <c r="DA29" s="22">
        <f t="shared" ref="DA29" si="78">IFERROR(DA27/DA28, 0)</f>
        <v>0</v>
      </c>
      <c r="DB29" s="22">
        <f t="shared" ref="DB29" si="79">IFERROR(DB27/DB28, 0)</f>
        <v>0</v>
      </c>
      <c r="DC29" s="22">
        <f t="shared" ref="DC29" si="80">IFERROR(DC27/DC28, 0)</f>
        <v>0</v>
      </c>
      <c r="DD29" s="22">
        <f t="shared" ref="DD29" si="81">IFERROR(DD27/DD28, 0)</f>
        <v>0</v>
      </c>
      <c r="DE29" s="22">
        <f t="shared" ref="DE29" si="82">IFERROR(DE27/DE28, 0)</f>
        <v>0</v>
      </c>
      <c r="DF29" s="22">
        <f t="shared" ref="DF29" si="83">IFERROR(DF27/DF28, 0)</f>
        <v>0</v>
      </c>
      <c r="DG29" s="22">
        <f t="shared" ref="DG29" si="84">IFERROR(DG27/DG28, 0)</f>
        <v>0</v>
      </c>
      <c r="DH29" s="22">
        <f t="shared" ref="DH29" si="85">IFERROR(DH27/DH28, 0)</f>
        <v>0</v>
      </c>
      <c r="DI29" s="22">
        <f t="shared" ref="DI29" si="86">IFERROR(DI27/DI28, 0)</f>
        <v>0</v>
      </c>
      <c r="DJ29" s="22">
        <f t="shared" ref="DJ29" si="87">IFERROR(DJ27/DJ28, 0)</f>
        <v>0</v>
      </c>
      <c r="DK29" s="22">
        <f t="shared" ref="DK29" si="88">IFERROR(DK27/DK28, 0)</f>
        <v>0</v>
      </c>
      <c r="DL29" s="22">
        <f t="shared" ref="DL29" si="89">IFERROR(DL27/DL28, 0)</f>
        <v>0</v>
      </c>
      <c r="DM29" s="22">
        <f t="shared" ref="DM29" si="90">IFERROR(DM27/DM28, 0)</f>
        <v>0</v>
      </c>
      <c r="DN29" s="22">
        <f t="shared" ref="DN29" si="91">IFERROR(DN27/DN28, 0)</f>
        <v>0</v>
      </c>
      <c r="DO29" s="22">
        <f t="shared" ref="DO29" si="92">IFERROR(DO27/DO28, 0)</f>
        <v>0</v>
      </c>
      <c r="DP29" s="22">
        <f t="shared" ref="DP29" si="93">IFERROR(DP27/DP28, 0)</f>
        <v>0</v>
      </c>
      <c r="DQ29" s="22">
        <f t="shared" ref="DQ29" si="94">IFERROR(DQ27/DQ28, 0)</f>
        <v>0</v>
      </c>
      <c r="DR29" s="22">
        <f t="shared" ref="DR29" si="95">IFERROR(DR27/DR28, 0)</f>
        <v>0</v>
      </c>
      <c r="DS29" s="22">
        <f t="shared" ref="DS29" si="96">IFERROR(DS27/DS28, 0)</f>
        <v>0</v>
      </c>
      <c r="DT29" s="22">
        <f t="shared" ref="DT29" si="97">IFERROR(DT27/DT28, 0)</f>
        <v>0</v>
      </c>
      <c r="DU29" s="22">
        <f t="shared" ref="DU29" si="98">IFERROR(DU27/DU28, 0)</f>
        <v>0</v>
      </c>
      <c r="DV29" s="22">
        <f t="shared" ref="DV29" si="99">IFERROR(DV27/DV28, 0)</f>
        <v>0</v>
      </c>
      <c r="DW29" s="22">
        <f t="shared" ref="DW29" si="100">IFERROR(DW27/DW28, 0)</f>
        <v>0</v>
      </c>
      <c r="DX29" s="22">
        <f t="shared" ref="DX29" si="101">IFERROR(DX27/DX28, 0)</f>
        <v>0</v>
      </c>
      <c r="DY29" s="22">
        <f t="shared" ref="DY29" si="102">IFERROR(DY27/DY28, 0)</f>
        <v>0</v>
      </c>
      <c r="DZ29" s="22">
        <f t="shared" ref="DZ29" si="103">IFERROR(DZ27/DZ28, 0)</f>
        <v>0</v>
      </c>
      <c r="EA29" s="22">
        <f t="shared" ref="EA29" si="104">IFERROR(EA27/EA28, 0)</f>
        <v>0</v>
      </c>
      <c r="EB29" s="22">
        <f t="shared" ref="EB29" si="105">IFERROR(EB27/EB28, 0)</f>
        <v>0</v>
      </c>
      <c r="EC29" s="22">
        <f t="shared" ref="EC29" si="106">IFERROR(EC27/EC28, 0)</f>
        <v>0</v>
      </c>
      <c r="ED29" s="22">
        <f t="shared" ref="ED29" si="107">IFERROR(ED27/ED28, 0)</f>
        <v>0</v>
      </c>
      <c r="EE29" s="22">
        <f t="shared" ref="EE29" si="108">IFERROR(EE27/EE28, 0)</f>
        <v>0</v>
      </c>
      <c r="EF29" s="22">
        <f t="shared" ref="EF29" si="109">IFERROR(EF27/EF28, 0)</f>
        <v>0</v>
      </c>
      <c r="EG29" s="22">
        <f t="shared" ref="EG29" si="110">IFERROR(EG27/EG28, 0)</f>
        <v>0</v>
      </c>
      <c r="EH29" s="22">
        <f t="shared" ref="EH29" si="111">IFERROR(EH27/EH28, 0)</f>
        <v>0</v>
      </c>
      <c r="EI29" s="22">
        <f t="shared" ref="EI29:EP29" si="112">IFERROR(EI27/EI28, 0)</f>
        <v>0</v>
      </c>
      <c r="EJ29" s="22">
        <f t="shared" si="112"/>
        <v>0</v>
      </c>
      <c r="EK29" s="22">
        <f t="shared" si="112"/>
        <v>0</v>
      </c>
      <c r="EL29" s="22">
        <f t="shared" si="112"/>
        <v>0</v>
      </c>
      <c r="EM29" s="22">
        <f t="shared" si="112"/>
        <v>0</v>
      </c>
      <c r="EN29" s="22">
        <f t="shared" si="112"/>
        <v>0</v>
      </c>
      <c r="EO29" s="22">
        <f t="shared" si="112"/>
        <v>0</v>
      </c>
      <c r="EP29" s="22">
        <f t="shared" si="112"/>
        <v>0</v>
      </c>
      <c r="EQ29" s="22">
        <f t="shared" ref="EQ29:EV29" si="113">IFERROR(EQ27/EQ28, 0)</f>
        <v>0</v>
      </c>
      <c r="ER29" s="22">
        <f t="shared" si="113"/>
        <v>0</v>
      </c>
      <c r="ES29" s="22">
        <f t="shared" si="113"/>
        <v>0</v>
      </c>
      <c r="ET29" s="22">
        <f t="shared" si="113"/>
        <v>0</v>
      </c>
      <c r="EU29" s="22">
        <f t="shared" si="113"/>
        <v>0</v>
      </c>
      <c r="EV29" s="22">
        <f t="shared" si="113"/>
        <v>0</v>
      </c>
      <c r="EW29" s="22">
        <f t="shared" ref="EW29" si="114">IFERROR(EW27/EW28, 0)</f>
        <v>0</v>
      </c>
      <c r="EX29" s="22">
        <f t="shared" ref="EX29" si="115">IFERROR(EX27/EX28, 0)</f>
        <v>0</v>
      </c>
      <c r="EY29" s="22">
        <f t="shared" ref="EY29:FA29" si="116">IFERROR(EY27/EY28, 0)</f>
        <v>0</v>
      </c>
      <c r="EZ29" s="22">
        <f t="shared" ref="EZ29:FB29" si="117">IFERROR(EZ27/EZ28, 0)</f>
        <v>0</v>
      </c>
      <c r="FA29" s="22">
        <f t="shared" si="116"/>
        <v>0</v>
      </c>
      <c r="FB29" s="22">
        <f t="shared" si="117"/>
        <v>0</v>
      </c>
      <c r="FC29" s="45"/>
      <c r="FD29" s="45"/>
      <c r="FE29" s="45"/>
    </row>
    <row r="30" spans="5:161" s="28" customFormat="1" x14ac:dyDescent="0.25">
      <c r="F30" s="26" t="s">
        <v>66</v>
      </c>
      <c r="H30" s="20">
        <f>ROWS(H15:H26)</f>
        <v>12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45"/>
      <c r="EE30" s="45"/>
      <c r="EF30" s="45"/>
      <c r="EG30" s="45"/>
      <c r="EH30" s="45"/>
      <c r="EQ30" s="45"/>
      <c r="ER30" s="45"/>
      <c r="ES30" s="45"/>
      <c r="ET30" s="45"/>
      <c r="EU30" s="45"/>
      <c r="EV30" s="45"/>
    </row>
    <row r="31" spans="5:161" s="28" customFormat="1" ht="16.5" thickBot="1" x14ac:dyDescent="0.3">
      <c r="E31" s="18"/>
      <c r="F31" s="26" t="s">
        <v>61</v>
      </c>
      <c r="H31" s="25" t="s">
        <v>52</v>
      </c>
      <c r="I31" s="55" t="s">
        <v>188</v>
      </c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24">
        <f>SUM(I27:DB27)/SUM(I28:DB28)</f>
        <v>0</v>
      </c>
      <c r="DC31" s="55" t="s">
        <v>189</v>
      </c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24">
        <f>SUM(DC27:DO27)/SUM(DC28:DO28)</f>
        <v>0</v>
      </c>
      <c r="DP31" s="55" t="s">
        <v>191</v>
      </c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24">
        <f>SUM(DP27:EF27)/SUM(DP28:EF28)</f>
        <v>0</v>
      </c>
      <c r="EG31" s="65" t="s">
        <v>193</v>
      </c>
      <c r="EH31" s="66"/>
      <c r="EI31" s="66"/>
      <c r="EJ31" s="66"/>
      <c r="EK31" s="24">
        <f>SUM(EG27:EK27)/SUM(EG28:EK28)</f>
        <v>0</v>
      </c>
      <c r="EL31" s="65" t="s">
        <v>195</v>
      </c>
      <c r="EM31" s="66"/>
      <c r="EN31" s="24">
        <f>SUM(EL27:EN27)/SUM(EL28:EN28)</f>
        <v>0</v>
      </c>
      <c r="EO31" s="64" t="s">
        <v>197</v>
      </c>
      <c r="EP31" s="24">
        <f>SUM(EO27:EP27)/SUM(EO28:EP28)</f>
        <v>0</v>
      </c>
      <c r="EQ31" s="64" t="s">
        <v>201</v>
      </c>
      <c r="ER31" s="24">
        <f>SUM(EQ27:ER27)/SUM(EQ28:ER28)</f>
        <v>0</v>
      </c>
      <c r="ES31" s="64" t="s">
        <v>202</v>
      </c>
      <c r="ET31" s="24">
        <f>SUM(ES27:ET27)/SUM(ES28:ET28)</f>
        <v>0</v>
      </c>
      <c r="EU31" s="64" t="s">
        <v>203</v>
      </c>
      <c r="EV31" s="24">
        <f>SUM(EU27:EV27)/SUM(EU28:EV28)</f>
        <v>0</v>
      </c>
      <c r="EW31" s="65" t="s">
        <v>205</v>
      </c>
      <c r="EX31" s="66"/>
      <c r="EY31" s="66"/>
      <c r="EZ31" s="66"/>
      <c r="FA31" s="66"/>
      <c r="FB31" s="24">
        <f>SUM(EW27:EX27)/SUM(EW28:EX28)</f>
        <v>0</v>
      </c>
    </row>
    <row r="32" spans="5:161" s="28" customFormat="1" ht="16.5" thickTop="1" thickBot="1" x14ac:dyDescent="0.3">
      <c r="E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12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45"/>
      <c r="EE32" s="45"/>
      <c r="EF32" s="45"/>
      <c r="EG32" s="45"/>
      <c r="EH32" s="45"/>
    </row>
    <row r="33" spans="1:138" s="28" customFormat="1" x14ac:dyDescent="0.25">
      <c r="C33" s="30" t="s">
        <v>67</v>
      </c>
      <c r="D33" s="31"/>
      <c r="E33" s="29"/>
      <c r="F33" s="29"/>
      <c r="H33" s="20"/>
      <c r="I33" s="20" t="str">
        <f t="shared" ref="I33" si="118">IF(I29&lt;0.51,"","")</f>
        <v/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 t="str">
        <f>IF(BD29&lt;0.51,"","")</f>
        <v/>
      </c>
      <c r="AH33" s="20" t="str">
        <f>IF(BE29&lt;0.51,"","")</f>
        <v/>
      </c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 t="str">
        <f>IF(BY29&lt;0.51,"","")</f>
        <v/>
      </c>
      <c r="BC33" s="20" t="str">
        <f>IF(BZ29&lt;0.51,"","")</f>
        <v/>
      </c>
      <c r="BD33" s="20" t="str">
        <f>IF(CA29&lt;0.51,"","")</f>
        <v/>
      </c>
      <c r="BE33" s="20" t="str">
        <f>IF(CB29&lt;0.51,"","")</f>
        <v/>
      </c>
      <c r="BF33" s="20" t="str">
        <f>IF(CC29&lt;0.51,"","")</f>
        <v/>
      </c>
      <c r="BG33" s="20" t="str">
        <f>IF(CD29&lt;0.51,"","")</f>
        <v/>
      </c>
      <c r="BH33" s="20" t="str">
        <f>IF(CE29&lt;0.51,"","")</f>
        <v/>
      </c>
      <c r="BI33" s="20" t="str">
        <f>IF(CF29&lt;0.51,"","")</f>
        <v/>
      </c>
      <c r="BJ33" s="20" t="str">
        <f>IF(CG29&lt;0.51,"","")</f>
        <v/>
      </c>
      <c r="BK33" s="20" t="str">
        <f>IF(CH29&lt;0.51,"","")</f>
        <v/>
      </c>
      <c r="BL33" s="20" t="str">
        <f>IF(CI29&lt;0.51,"","")</f>
        <v/>
      </c>
      <c r="BM33" s="20" t="str">
        <f>IF(CJ29&lt;0.51,"","")</f>
        <v/>
      </c>
      <c r="BN33" s="20" t="str">
        <f>IF(CK29&lt;0.51,"","")</f>
        <v/>
      </c>
      <c r="BO33" s="20" t="str">
        <f>IF(CL29&lt;0.51,"","")</f>
        <v/>
      </c>
      <c r="BP33" s="20" t="str">
        <f>IF(CM29&lt;0.51,"","")</f>
        <v/>
      </c>
      <c r="BQ33" s="20" t="str">
        <f t="shared" ref="BQ33:BR33" si="119">IF(CN29&lt;0.51,"","")</f>
        <v/>
      </c>
      <c r="BR33" s="20" t="str">
        <f t="shared" si="119"/>
        <v/>
      </c>
      <c r="BS33" s="20" t="str">
        <f>IF(CP29&lt;0.51,"","")</f>
        <v/>
      </c>
      <c r="BT33" s="20"/>
      <c r="BU33" s="20"/>
      <c r="BV33" s="20"/>
      <c r="BW33" s="20" t="str">
        <f t="shared" ref="BW33:CG33" si="120">IF(CT29&lt;0.51,"","")</f>
        <v/>
      </c>
      <c r="BX33" s="20" t="str">
        <f t="shared" si="120"/>
        <v/>
      </c>
      <c r="BY33" s="20" t="str">
        <f t="shared" si="120"/>
        <v/>
      </c>
      <c r="BZ33" s="20" t="str">
        <f t="shared" si="120"/>
        <v/>
      </c>
      <c r="CA33" s="20" t="str">
        <f t="shared" si="120"/>
        <v/>
      </c>
      <c r="CB33" s="20" t="str">
        <f t="shared" si="120"/>
        <v/>
      </c>
      <c r="CC33" s="20" t="str">
        <f t="shared" si="120"/>
        <v/>
      </c>
      <c r="CD33" s="20" t="str">
        <f t="shared" si="120"/>
        <v/>
      </c>
      <c r="CE33" s="20" t="str">
        <f t="shared" si="120"/>
        <v/>
      </c>
      <c r="CF33" s="20" t="str">
        <f t="shared" si="120"/>
        <v/>
      </c>
      <c r="CG33" s="20" t="str">
        <f t="shared" si="120"/>
        <v/>
      </c>
      <c r="CH33" s="20"/>
      <c r="CI33" s="20" t="str">
        <f t="shared" ref="CI33:CT33" si="121">IF(DF29&lt;0.51,"","")</f>
        <v/>
      </c>
      <c r="CJ33" s="20" t="str">
        <f t="shared" si="121"/>
        <v/>
      </c>
      <c r="CK33" s="20" t="str">
        <f t="shared" si="121"/>
        <v/>
      </c>
      <c r="CL33" s="20" t="str">
        <f t="shared" si="121"/>
        <v/>
      </c>
      <c r="CM33" s="20" t="str">
        <f t="shared" si="121"/>
        <v/>
      </c>
      <c r="CN33" s="20" t="str">
        <f t="shared" si="121"/>
        <v/>
      </c>
      <c r="CO33" s="20" t="str">
        <f t="shared" si="121"/>
        <v/>
      </c>
      <c r="CP33" s="20" t="str">
        <f t="shared" si="121"/>
        <v/>
      </c>
      <c r="CQ33" s="20" t="str">
        <f t="shared" si="121"/>
        <v/>
      </c>
      <c r="CR33" s="20" t="str">
        <f t="shared" si="121"/>
        <v/>
      </c>
      <c r="CS33" s="20" t="str">
        <f t="shared" si="121"/>
        <v/>
      </c>
      <c r="CT33" s="20" t="str">
        <f t="shared" si="121"/>
        <v/>
      </c>
      <c r="CU33" s="20"/>
      <c r="CV33" s="20" t="str">
        <f t="shared" ref="CV33:DE33" si="122">IF(DS29&lt;0.51,"","")</f>
        <v/>
      </c>
      <c r="CW33" s="20" t="str">
        <f t="shared" si="122"/>
        <v/>
      </c>
      <c r="CX33" s="20" t="str">
        <f t="shared" si="122"/>
        <v/>
      </c>
      <c r="CY33" s="20" t="str">
        <f t="shared" si="122"/>
        <v/>
      </c>
      <c r="CZ33" s="20" t="str">
        <f t="shared" si="122"/>
        <v/>
      </c>
      <c r="DA33" s="20" t="str">
        <f t="shared" si="122"/>
        <v/>
      </c>
      <c r="DB33" s="20" t="str">
        <f t="shared" si="122"/>
        <v/>
      </c>
      <c r="DC33" s="20" t="str">
        <f t="shared" si="122"/>
        <v/>
      </c>
      <c r="DD33" s="20" t="str">
        <f t="shared" si="122"/>
        <v/>
      </c>
      <c r="DE33" s="20" t="str">
        <f t="shared" si="122"/>
        <v/>
      </c>
      <c r="DF33" s="20" t="str">
        <f t="shared" ref="DF33:DH33" si="123">IF(EC29&lt;0.51,"","")</f>
        <v/>
      </c>
      <c r="DG33" s="20" t="str">
        <f t="shared" si="123"/>
        <v/>
      </c>
      <c r="DH33" s="20" t="str">
        <f t="shared" si="123"/>
        <v/>
      </c>
      <c r="DI33" s="20"/>
      <c r="DJ33" s="20" t="str">
        <f t="shared" ref="DJ33:DV33" si="124">IF(EG29&lt;0.51,"","")</f>
        <v/>
      </c>
      <c r="DK33" s="20" t="str">
        <f t="shared" si="124"/>
        <v/>
      </c>
      <c r="DL33" s="20" t="str">
        <f t="shared" si="124"/>
        <v/>
      </c>
      <c r="DM33" s="20" t="str">
        <f t="shared" si="124"/>
        <v/>
      </c>
      <c r="DN33" s="20" t="str">
        <f t="shared" si="124"/>
        <v/>
      </c>
      <c r="DO33" s="20" t="str">
        <f t="shared" si="124"/>
        <v/>
      </c>
      <c r="DP33" s="20"/>
      <c r="DQ33" s="20"/>
      <c r="DR33" s="20"/>
      <c r="DS33" s="20"/>
      <c r="DT33" s="20" t="str">
        <f t="shared" si="124"/>
        <v/>
      </c>
      <c r="DU33" s="20" t="str">
        <f t="shared" si="124"/>
        <v/>
      </c>
      <c r="DV33" s="20" t="str">
        <f t="shared" si="124"/>
        <v/>
      </c>
      <c r="DW33" s="20"/>
      <c r="DX33" s="20"/>
      <c r="DY33" s="20" t="str">
        <f t="shared" ref="DY33:EB33" si="125">IF(EV29&lt;0.51,"","")</f>
        <v/>
      </c>
      <c r="DZ33" s="20" t="str">
        <f t="shared" si="125"/>
        <v/>
      </c>
      <c r="EA33" s="20" t="str">
        <f t="shared" si="125"/>
        <v/>
      </c>
      <c r="EB33" s="20" t="str">
        <f t="shared" si="125"/>
        <v/>
      </c>
      <c r="EC33" s="20"/>
      <c r="ED33" s="45"/>
      <c r="EE33" s="45"/>
      <c r="EF33" s="45"/>
      <c r="EG33" s="45"/>
      <c r="EH33" s="45"/>
    </row>
    <row r="34" spans="1:138" s="19" customFormat="1" x14ac:dyDescent="0.25">
      <c r="A34" s="13"/>
      <c r="B34" s="13"/>
      <c r="C34" s="41"/>
      <c r="D34" s="43" t="s">
        <v>68</v>
      </c>
      <c r="E34" s="43" t="s">
        <v>69</v>
      </c>
      <c r="F34" s="39"/>
      <c r="G34" s="28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5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45"/>
      <c r="EE34" s="45"/>
      <c r="EF34" s="45"/>
      <c r="EG34" s="45"/>
      <c r="EH34" s="45"/>
    </row>
    <row r="35" spans="1:138" x14ac:dyDescent="0.25">
      <c r="A35" s="28"/>
      <c r="B35" s="28"/>
      <c r="C35" s="42"/>
      <c r="D35" s="43" t="s">
        <v>70</v>
      </c>
      <c r="E35" s="43" t="s">
        <v>69</v>
      </c>
      <c r="F35" s="39"/>
      <c r="G35" s="28"/>
    </row>
    <row r="36" spans="1:138" ht="15.75" thickBot="1" x14ac:dyDescent="0.3">
      <c r="A36" s="5"/>
      <c r="B36" s="5"/>
      <c r="C36" s="37"/>
      <c r="D36" s="38"/>
      <c r="E36" s="38"/>
      <c r="F36" s="40"/>
      <c r="G36" s="28"/>
    </row>
    <row r="37" spans="1:138" ht="15.75" thickBot="1" x14ac:dyDescent="0.3">
      <c r="A37" s="28"/>
      <c r="B37" s="28"/>
      <c r="C37" s="44"/>
      <c r="D37" s="44"/>
      <c r="E37" s="28"/>
      <c r="F37" s="28"/>
      <c r="G37" s="28"/>
      <c r="H37" s="28"/>
    </row>
    <row r="38" spans="1:138" x14ac:dyDescent="0.25">
      <c r="A38" s="28"/>
      <c r="B38" s="28"/>
      <c r="C38" s="30" t="s">
        <v>71</v>
      </c>
      <c r="D38" s="31"/>
      <c r="E38" s="29"/>
      <c r="F38" s="29"/>
      <c r="G38" s="28"/>
      <c r="H38" s="28"/>
    </row>
    <row r="39" spans="1:138" x14ac:dyDescent="0.25">
      <c r="A39" s="28"/>
      <c r="B39" s="28"/>
      <c r="C39" s="32"/>
      <c r="D39" s="43" t="s">
        <v>73</v>
      </c>
      <c r="E39" s="43" t="s">
        <v>56</v>
      </c>
      <c r="F39" s="39"/>
      <c r="G39" s="28"/>
      <c r="H39" s="28"/>
    </row>
    <row r="40" spans="1:138" x14ac:dyDescent="0.25">
      <c r="A40" s="28"/>
      <c r="B40" s="28"/>
      <c r="C40" s="33"/>
      <c r="D40" s="43" t="s">
        <v>74</v>
      </c>
      <c r="E40" s="43" t="s">
        <v>57</v>
      </c>
      <c r="F40" s="39"/>
      <c r="G40" s="28"/>
      <c r="H40" s="28"/>
    </row>
    <row r="41" spans="1:138" x14ac:dyDescent="0.25">
      <c r="A41" s="28"/>
      <c r="B41" s="28"/>
      <c r="C41" s="34"/>
      <c r="D41" s="43" t="s">
        <v>75</v>
      </c>
      <c r="E41" s="43" t="s">
        <v>58</v>
      </c>
      <c r="F41" s="39"/>
      <c r="G41" s="28"/>
      <c r="H41" s="28"/>
    </row>
    <row r="42" spans="1:138" x14ac:dyDescent="0.25">
      <c r="A42" s="28"/>
      <c r="B42" s="28"/>
      <c r="C42" s="35"/>
      <c r="D42" s="43" t="s">
        <v>76</v>
      </c>
      <c r="E42" s="43" t="s">
        <v>59</v>
      </c>
      <c r="F42" s="39"/>
      <c r="G42" s="28"/>
      <c r="H42" s="28"/>
    </row>
    <row r="43" spans="1:138" x14ac:dyDescent="0.25">
      <c r="A43" s="28"/>
      <c r="B43" s="28"/>
      <c r="C43" s="36"/>
      <c r="D43" s="43" t="s">
        <v>77</v>
      </c>
      <c r="E43" s="43" t="s">
        <v>60</v>
      </c>
      <c r="F43" s="39"/>
      <c r="G43" s="28"/>
      <c r="H43" s="28"/>
    </row>
    <row r="44" spans="1:138" ht="15.75" thickBot="1" x14ac:dyDescent="0.3">
      <c r="A44" s="14"/>
      <c r="B44" s="14"/>
      <c r="C44" s="37" t="s">
        <v>72</v>
      </c>
      <c r="D44" s="38"/>
      <c r="E44" s="38"/>
      <c r="F44" s="40"/>
      <c r="G44" s="28"/>
    </row>
    <row r="45" spans="1:138" x14ac:dyDescent="0.25">
      <c r="A45" s="14"/>
      <c r="B45" s="14"/>
      <c r="C45" s="15"/>
      <c r="D45" s="15"/>
      <c r="E45" s="20"/>
      <c r="F45" s="28"/>
      <c r="G45" s="28"/>
    </row>
    <row r="46" spans="1:138" x14ac:dyDescent="0.25">
      <c r="A46" s="28"/>
      <c r="B46" s="28"/>
      <c r="C46" s="28"/>
      <c r="D46" s="28"/>
      <c r="E46" s="20"/>
      <c r="F46" s="28"/>
      <c r="G46" s="28"/>
    </row>
    <row r="47" spans="1:138" x14ac:dyDescent="0.25">
      <c r="A47" s="28"/>
      <c r="B47" s="28"/>
      <c r="C47" s="28"/>
      <c r="D47" s="28"/>
      <c r="E47" s="20"/>
      <c r="F47" s="28"/>
      <c r="G47" s="28"/>
    </row>
    <row r="48" spans="1:138" x14ac:dyDescent="0.25">
      <c r="C48"/>
      <c r="D48" s="21"/>
    </row>
    <row r="49" spans="3:4" x14ac:dyDescent="0.25">
      <c r="C49"/>
      <c r="D49" s="21"/>
    </row>
    <row r="50" spans="3:4" x14ac:dyDescent="0.25">
      <c r="C50"/>
      <c r="D50" s="21"/>
    </row>
  </sheetData>
  <sortState ref="A25:EZ158">
    <sortCondition ref="D25:D158"/>
  </sortState>
  <mergeCells count="19">
    <mergeCell ref="EW31:FA31"/>
    <mergeCell ref="EQ10:ER10"/>
    <mergeCell ref="ES10:ET10"/>
    <mergeCell ref="EU10:EV10"/>
    <mergeCell ref="EW10:FB10"/>
    <mergeCell ref="EG10:EK10"/>
    <mergeCell ref="EG31:EJ31"/>
    <mergeCell ref="EL10:EN10"/>
    <mergeCell ref="EL31:EM31"/>
    <mergeCell ref="EO10:EP10"/>
    <mergeCell ref="DC31:DN31"/>
    <mergeCell ref="DP10:EF10"/>
    <mergeCell ref="DP31:EE31"/>
    <mergeCell ref="I10:DO10"/>
    <mergeCell ref="C5:R5"/>
    <mergeCell ref="C6:R6"/>
    <mergeCell ref="C7:R7"/>
    <mergeCell ref="C8:R8"/>
    <mergeCell ref="I31:DA31"/>
  </mergeCells>
  <conditionalFormatting sqref="A31:B31 A34:B34 A12:B13">
    <cfRule type="expression" dxfId="101" priority="148">
      <formula>#REF!="No"</formula>
    </cfRule>
  </conditionalFormatting>
  <conditionalFormatting sqref="H12 H31">
    <cfRule type="cellIs" dxfId="100" priority="143" operator="between">
      <formula>89</formula>
      <formula>100</formula>
    </cfRule>
    <cfRule type="cellIs" dxfId="99" priority="144" operator="between">
      <formula>79</formula>
      <formula>88</formula>
    </cfRule>
    <cfRule type="cellIs" dxfId="98" priority="145" operator="between">
      <formula>67</formula>
      <formula>78</formula>
    </cfRule>
    <cfRule type="cellIs" dxfId="97" priority="146" operator="between">
      <formula>56</formula>
      <formula>66</formula>
    </cfRule>
    <cfRule type="cellIs" dxfId="96" priority="147" operator="between">
      <formula>0</formula>
      <formula>55</formula>
    </cfRule>
  </conditionalFormatting>
  <conditionalFormatting sqref="I29 AG29:EF29">
    <cfRule type="cellIs" dxfId="95" priority="141" operator="between">
      <formula>0.251</formula>
      <formula>0.5</formula>
    </cfRule>
    <cfRule type="cellIs" dxfId="94" priority="142" operator="between">
      <formula>0</formula>
      <formula>0.25</formula>
    </cfRule>
  </conditionalFormatting>
  <conditionalFormatting sqref="BY29">
    <cfRule type="cellIs" dxfId="93" priority="125" operator="between">
      <formula>0.251</formula>
      <formula>0.5</formula>
    </cfRule>
    <cfRule type="cellIs" dxfId="92" priority="126" operator="between">
      <formula>0</formula>
      <formula>0.25</formula>
    </cfRule>
  </conditionalFormatting>
  <conditionalFormatting sqref="AG29:AX29">
    <cfRule type="cellIs" dxfId="91" priority="106" operator="between">
      <formula>0.251</formula>
      <formula>0.5</formula>
    </cfRule>
    <cfRule type="cellIs" dxfId="90" priority="107" operator="between">
      <formula>0</formula>
      <formula>0.25</formula>
    </cfRule>
  </conditionalFormatting>
  <conditionalFormatting sqref="AY29:BC29">
    <cfRule type="cellIs" dxfId="89" priority="108" operator="between">
      <formula>0.251</formula>
      <formula>0.5</formula>
    </cfRule>
    <cfRule type="cellIs" dxfId="88" priority="109" operator="between">
      <formula>0</formula>
      <formula>0.25</formula>
    </cfRule>
  </conditionalFormatting>
  <conditionalFormatting sqref="BG29">
    <cfRule type="cellIs" dxfId="87" priority="104" operator="between">
      <formula>0.251</formula>
      <formula>0.5</formula>
    </cfRule>
    <cfRule type="cellIs" dxfId="86" priority="105" operator="between">
      <formula>0</formula>
      <formula>0.25</formula>
    </cfRule>
  </conditionalFormatting>
  <conditionalFormatting sqref="BH29">
    <cfRule type="cellIs" dxfId="85" priority="100" operator="between">
      <formula>0.251</formula>
      <formula>0.5</formula>
    </cfRule>
    <cfRule type="cellIs" dxfId="84" priority="101" operator="between">
      <formula>0</formula>
      <formula>0.25</formula>
    </cfRule>
  </conditionalFormatting>
  <conditionalFormatting sqref="BF29">
    <cfRule type="cellIs" dxfId="83" priority="102" operator="between">
      <formula>0.251</formula>
      <formula>0.5</formula>
    </cfRule>
    <cfRule type="cellIs" dxfId="82" priority="103" operator="between">
      <formula>0</formula>
      <formula>0.25</formula>
    </cfRule>
  </conditionalFormatting>
  <conditionalFormatting sqref="BI29:BX29">
    <cfRule type="cellIs" dxfId="81" priority="98" operator="between">
      <formula>0.251</formula>
      <formula>0.5</formula>
    </cfRule>
    <cfRule type="cellIs" dxfId="80" priority="99" operator="between">
      <formula>0</formula>
      <formula>0.25</formula>
    </cfRule>
  </conditionalFormatting>
  <conditionalFormatting sqref="CT29:DD29">
    <cfRule type="cellIs" dxfId="79" priority="94" operator="between">
      <formula>0.251</formula>
      <formula>0.5</formula>
    </cfRule>
    <cfRule type="cellIs" dxfId="78" priority="95" operator="between">
      <formula>0</formula>
      <formula>0.25</formula>
    </cfRule>
  </conditionalFormatting>
  <conditionalFormatting sqref="DF29:DP29">
    <cfRule type="cellIs" dxfId="77" priority="90" operator="between">
      <formula>0.251</formula>
      <formula>0.5</formula>
    </cfRule>
    <cfRule type="cellIs" dxfId="76" priority="91" operator="between">
      <formula>0</formula>
      <formula>0.25</formula>
    </cfRule>
  </conditionalFormatting>
  <conditionalFormatting sqref="EG29:EP29 EW29:EZ29">
    <cfRule type="cellIs" dxfId="75" priority="76" operator="between">
      <formula>0.251</formula>
      <formula>0.5</formula>
    </cfRule>
    <cfRule type="cellIs" dxfId="74" priority="77" operator="between">
      <formula>0</formula>
      <formula>0.25</formula>
    </cfRule>
  </conditionalFormatting>
  <conditionalFormatting sqref="G23">
    <cfRule type="cellIs" dxfId="73" priority="70" operator="between">
      <formula>0</formula>
      <formula>0.6</formula>
    </cfRule>
    <cfRule type="cellIs" dxfId="72" priority="71" operator="between">
      <formula>0.6</formula>
      <formula>0.7</formula>
    </cfRule>
    <cfRule type="cellIs" dxfId="71" priority="72" operator="between">
      <formula>0.7</formula>
      <formula>0.8</formula>
    </cfRule>
    <cfRule type="cellIs" dxfId="70" priority="73" operator="between">
      <formula>0.8</formula>
      <formula>0.9</formula>
    </cfRule>
    <cfRule type="cellIs" dxfId="69" priority="74" operator="between">
      <formula>0.9</formula>
      <formula>1</formula>
    </cfRule>
  </conditionalFormatting>
  <conditionalFormatting sqref="G24">
    <cfRule type="cellIs" dxfId="68" priority="65" operator="between">
      <formula>0</formula>
      <formula>0.6</formula>
    </cfRule>
    <cfRule type="cellIs" dxfId="67" priority="66" operator="between">
      <formula>0.6</formula>
      <formula>0.7</formula>
    </cfRule>
    <cfRule type="cellIs" dxfId="66" priority="67" operator="between">
      <formula>0.7</formula>
      <formula>0.8</formula>
    </cfRule>
    <cfRule type="cellIs" dxfId="65" priority="68" operator="between">
      <formula>0.8</formula>
      <formula>0.9</formula>
    </cfRule>
    <cfRule type="cellIs" dxfId="64" priority="69" operator="between">
      <formula>0.9</formula>
      <formula>1</formula>
    </cfRule>
  </conditionalFormatting>
  <conditionalFormatting sqref="G25">
    <cfRule type="cellIs" dxfId="63" priority="60" operator="between">
      <formula>0</formula>
      <formula>0.6</formula>
    </cfRule>
    <cfRule type="cellIs" dxfId="62" priority="61" operator="between">
      <formula>0.6</formula>
      <formula>0.7</formula>
    </cfRule>
    <cfRule type="cellIs" dxfId="61" priority="62" operator="between">
      <formula>0.7</formula>
      <formula>0.8</formula>
    </cfRule>
    <cfRule type="cellIs" dxfId="60" priority="63" operator="between">
      <formula>0.8</formula>
      <formula>0.9</formula>
    </cfRule>
    <cfRule type="cellIs" dxfId="59" priority="64" operator="between">
      <formula>0.9</formula>
      <formula>1</formula>
    </cfRule>
  </conditionalFormatting>
  <conditionalFormatting sqref="G26">
    <cfRule type="cellIs" dxfId="58" priority="55" operator="between">
      <formula>0</formula>
      <formula>0.6</formula>
    </cfRule>
    <cfRule type="cellIs" dxfId="57" priority="56" operator="between">
      <formula>0.6</formula>
      <formula>0.7</formula>
    </cfRule>
    <cfRule type="cellIs" dxfId="56" priority="57" operator="between">
      <formula>0.7</formula>
      <formula>0.8</formula>
    </cfRule>
    <cfRule type="cellIs" dxfId="55" priority="58" operator="between">
      <formula>0.8</formula>
      <formula>0.9</formula>
    </cfRule>
    <cfRule type="cellIs" dxfId="54" priority="59" operator="between">
      <formula>0.9</formula>
      <formula>1</formula>
    </cfRule>
  </conditionalFormatting>
  <conditionalFormatting sqref="G20">
    <cfRule type="cellIs" dxfId="53" priority="50" operator="between">
      <formula>0</formula>
      <formula>0.6</formula>
    </cfRule>
    <cfRule type="cellIs" dxfId="52" priority="51" operator="between">
      <formula>0.6</formula>
      <formula>0.7</formula>
    </cfRule>
    <cfRule type="cellIs" dxfId="51" priority="52" operator="between">
      <formula>0.7</formula>
      <formula>0.8</formula>
    </cfRule>
    <cfRule type="cellIs" dxfId="50" priority="53" operator="between">
      <formula>0.8</formula>
      <formula>0.9</formula>
    </cfRule>
    <cfRule type="cellIs" dxfId="49" priority="54" operator="between">
      <formula>0.9</formula>
      <formula>1</formula>
    </cfRule>
  </conditionalFormatting>
  <conditionalFormatting sqref="G21">
    <cfRule type="cellIs" dxfId="48" priority="45" operator="between">
      <formula>0</formula>
      <formula>0.6</formula>
    </cfRule>
    <cfRule type="cellIs" dxfId="47" priority="46" operator="between">
      <formula>0.6</formula>
      <formula>0.7</formula>
    </cfRule>
    <cfRule type="cellIs" dxfId="46" priority="47" operator="between">
      <formula>0.7</formula>
      <formula>0.8</formula>
    </cfRule>
    <cfRule type="cellIs" dxfId="45" priority="48" operator="between">
      <formula>0.8</formula>
      <formula>0.9</formula>
    </cfRule>
    <cfRule type="cellIs" dxfId="44" priority="49" operator="between">
      <formula>0.9</formula>
      <formula>1</formula>
    </cfRule>
  </conditionalFormatting>
  <conditionalFormatting sqref="G22">
    <cfRule type="cellIs" dxfId="43" priority="40" operator="between">
      <formula>0</formula>
      <formula>0.6</formula>
    </cfRule>
    <cfRule type="cellIs" dxfId="42" priority="41" operator="between">
      <formula>0.6</formula>
      <formula>0.7</formula>
    </cfRule>
    <cfRule type="cellIs" dxfId="41" priority="42" operator="between">
      <formula>0.7</formula>
      <formula>0.8</formula>
    </cfRule>
    <cfRule type="cellIs" dxfId="40" priority="43" operator="between">
      <formula>0.8</formula>
      <formula>0.9</formula>
    </cfRule>
    <cfRule type="cellIs" dxfId="39" priority="44" operator="between">
      <formula>0.9</formula>
      <formula>1</formula>
    </cfRule>
  </conditionalFormatting>
  <conditionalFormatting sqref="G18">
    <cfRule type="cellIs" dxfId="38" priority="35" operator="between">
      <formula>0</formula>
      <formula>0.6</formula>
    </cfRule>
    <cfRule type="cellIs" dxfId="37" priority="36" operator="between">
      <formula>0.6</formula>
      <formula>0.7</formula>
    </cfRule>
    <cfRule type="cellIs" dxfId="36" priority="37" operator="between">
      <formula>0.7</formula>
      <formula>0.8</formula>
    </cfRule>
    <cfRule type="cellIs" dxfId="35" priority="38" operator="between">
      <formula>0.8</formula>
      <formula>0.9</formula>
    </cfRule>
    <cfRule type="cellIs" dxfId="34" priority="39" operator="between">
      <formula>0.9</formula>
      <formula>1</formula>
    </cfRule>
  </conditionalFormatting>
  <conditionalFormatting sqref="G19">
    <cfRule type="cellIs" dxfId="33" priority="30" operator="between">
      <formula>0</formula>
      <formula>0.6</formula>
    </cfRule>
    <cfRule type="cellIs" dxfId="32" priority="31" operator="between">
      <formula>0.6</formula>
      <formula>0.7</formula>
    </cfRule>
    <cfRule type="cellIs" dxfId="31" priority="32" operator="between">
      <formula>0.7</formula>
      <formula>0.8</formula>
    </cfRule>
    <cfRule type="cellIs" dxfId="30" priority="33" operator="between">
      <formula>0.8</formula>
      <formula>0.9</formula>
    </cfRule>
    <cfRule type="cellIs" dxfId="29" priority="34" operator="between">
      <formula>0.9</formula>
      <formula>1</formula>
    </cfRule>
  </conditionalFormatting>
  <conditionalFormatting sqref="G15">
    <cfRule type="cellIs" dxfId="28" priority="25" operator="between">
      <formula>0</formula>
      <formula>0.6</formula>
    </cfRule>
    <cfRule type="cellIs" dxfId="27" priority="26" operator="between">
      <formula>0.6</formula>
      <formula>0.7</formula>
    </cfRule>
    <cfRule type="cellIs" dxfId="26" priority="27" operator="between">
      <formula>0.7</formula>
      <formula>0.8</formula>
    </cfRule>
    <cfRule type="cellIs" dxfId="25" priority="28" operator="between">
      <formula>0.8</formula>
      <formula>0.9</formula>
    </cfRule>
    <cfRule type="cellIs" dxfId="24" priority="29" operator="between">
      <formula>0.9</formula>
      <formula>1</formula>
    </cfRule>
  </conditionalFormatting>
  <conditionalFormatting sqref="G16">
    <cfRule type="cellIs" dxfId="23" priority="20" operator="between">
      <formula>0</formula>
      <formula>0.6</formula>
    </cfRule>
    <cfRule type="cellIs" dxfId="22" priority="21" operator="between">
      <formula>0.6</formula>
      <formula>0.7</formula>
    </cfRule>
    <cfRule type="cellIs" dxfId="21" priority="22" operator="between">
      <formula>0.7</formula>
      <formula>0.8</formula>
    </cfRule>
    <cfRule type="cellIs" dxfId="20" priority="23" operator="between">
      <formula>0.8</formula>
      <formula>0.9</formula>
    </cfRule>
    <cfRule type="cellIs" dxfId="19" priority="24" operator="between">
      <formula>0.9</formula>
      <formula>1</formula>
    </cfRule>
  </conditionalFormatting>
  <conditionalFormatting sqref="G17">
    <cfRule type="cellIs" dxfId="18" priority="15" operator="between">
      <formula>0</formula>
      <formula>0.6</formula>
    </cfRule>
    <cfRule type="cellIs" dxfId="17" priority="16" operator="between">
      <formula>0.6</formula>
      <formula>0.7</formula>
    </cfRule>
    <cfRule type="cellIs" dxfId="16" priority="17" operator="between">
      <formula>0.7</formula>
      <formula>0.8</formula>
    </cfRule>
    <cfRule type="cellIs" dxfId="15" priority="18" operator="between">
      <formula>0.8</formula>
      <formula>0.9</formula>
    </cfRule>
    <cfRule type="cellIs" dxfId="14" priority="19" operator="between">
      <formula>0.9</formula>
      <formula>1</formula>
    </cfRule>
  </conditionalFormatting>
  <conditionalFormatting sqref="J29:AF29">
    <cfRule type="cellIs" dxfId="13" priority="13" operator="between">
      <formula>0.251</formula>
      <formula>0.5</formula>
    </cfRule>
    <cfRule type="cellIs" dxfId="12" priority="14" operator="between">
      <formula>0</formula>
      <formula>0.25</formula>
    </cfRule>
  </conditionalFormatting>
  <conditionalFormatting sqref="J29:AA29">
    <cfRule type="cellIs" dxfId="11" priority="9" operator="between">
      <formula>0.251</formula>
      <formula>0.5</formula>
    </cfRule>
    <cfRule type="cellIs" dxfId="10" priority="10" operator="between">
      <formula>0</formula>
      <formula>0.25</formula>
    </cfRule>
  </conditionalFormatting>
  <conditionalFormatting sqref="AB29:AF29">
    <cfRule type="cellIs" dxfId="9" priority="11" operator="between">
      <formula>0.251</formula>
      <formula>0.5</formula>
    </cfRule>
    <cfRule type="cellIs" dxfId="8" priority="12" operator="between">
      <formula>0</formula>
      <formula>0.25</formula>
    </cfRule>
  </conditionalFormatting>
  <conditionalFormatting sqref="EQ29:ER29">
    <cfRule type="cellIs" dxfId="7" priority="7" operator="between">
      <formula>0.251</formula>
      <formula>0.5</formula>
    </cfRule>
    <cfRule type="cellIs" dxfId="6" priority="8" operator="between">
      <formula>0</formula>
      <formula>0.25</formula>
    </cfRule>
  </conditionalFormatting>
  <conditionalFormatting sqref="ES29:ET29">
    <cfRule type="cellIs" dxfId="5" priority="5" operator="between">
      <formula>0.251</formula>
      <formula>0.5</formula>
    </cfRule>
    <cfRule type="cellIs" dxfId="4" priority="6" operator="between">
      <formula>0</formula>
      <formula>0.25</formula>
    </cfRule>
  </conditionalFormatting>
  <conditionalFormatting sqref="EU29:EV29">
    <cfRule type="cellIs" dxfId="3" priority="3" operator="between">
      <formula>0.251</formula>
      <formula>0.5</formula>
    </cfRule>
    <cfRule type="cellIs" dxfId="2" priority="4" operator="between">
      <formula>0</formula>
      <formula>0.25</formula>
    </cfRule>
  </conditionalFormatting>
  <conditionalFormatting sqref="FA29:FB29">
    <cfRule type="cellIs" dxfId="1" priority="1" operator="between">
      <formula>0.251</formula>
      <formula>0.5</formula>
    </cfRule>
    <cfRule type="cellIs" dxfId="0" priority="2" operator="between">
      <formula>0</formula>
      <formula>0.25</formula>
    </cfRule>
  </conditionalFormatting>
  <pageMargins left="0.7" right="0.7" top="0.75" bottom="0.75" header="0.3" footer="0.3"/>
  <pageSetup scale="50" orientation="landscape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ProfCredExamJan2018</vt:lpstr>
    </vt:vector>
  </TitlesOfParts>
  <Company>Precyse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Harvey</dc:creator>
  <cp:lastModifiedBy>Steven Ziebarth</cp:lastModifiedBy>
  <cp:lastPrinted>2014-02-19T23:35:51Z</cp:lastPrinted>
  <dcterms:created xsi:type="dcterms:W3CDTF">2014-02-18T02:06:38Z</dcterms:created>
  <dcterms:modified xsi:type="dcterms:W3CDTF">2018-03-15T17:30:02Z</dcterms:modified>
</cp:coreProperties>
</file>